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4 Informacion www asotacgua.com/12 DICIEMBRE/Numeral 15/"/>
    </mc:Choice>
  </mc:AlternateContent>
  <xr:revisionPtr revIDLastSave="30" documentId="8_{02D59318-9729-42D3-9171-0E9A6BB69D50}" xr6:coauthVersionLast="47" xr6:coauthVersionMax="47" xr10:uidLastSave="{0E7178CF-767D-4350-A2D5-6ECF36035E5A}"/>
  <bookViews>
    <workbookView xWindow="-120" yWindow="-120" windowWidth="29040" windowHeight="15720" firstSheet="4" activeTab="9" xr2:uid="{00000000-000D-0000-FFFF-FFFF00000000}"/>
  </bookViews>
  <sheets>
    <sheet name="PLANILLA 2015" sheetId="6" r:id="rId1"/>
    <sheet name="PLANILLA 2016" sheetId="7" r:id="rId2"/>
    <sheet name="PLANILLA 2017" sheetId="9" r:id="rId3"/>
    <sheet name="PLANILLA 2018" sheetId="8" r:id="rId4"/>
    <sheet name="PLANILLA 2019" sheetId="10" r:id="rId5"/>
    <sheet name="PLANILLA 2020" sheetId="11" r:id="rId6"/>
    <sheet name="PLANILLA 2021" sheetId="13" r:id="rId7"/>
    <sheet name="PLANILLA 2022" sheetId="12" r:id="rId8"/>
    <sheet name="PLANILLA 2023" sheetId="15" r:id="rId9"/>
    <sheet name="PLANILLA 2024" sheetId="16" r:id="rId10"/>
  </sheets>
  <definedNames>
    <definedName name="_xlnm.Print_Area" localSheetId="9">'PLANILLA 2024'!$C$1:$U$48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6" l="1"/>
  <c r="Q28" i="15"/>
  <c r="Q24" i="15"/>
  <c r="Q20" i="15"/>
  <c r="Q16" i="15"/>
  <c r="Q16" i="12"/>
  <c r="Q20" i="12"/>
  <c r="Q24" i="12"/>
  <c r="Q28" i="12"/>
  <c r="Q28" i="13"/>
  <c r="Q24" i="13"/>
  <c r="Q20" i="13"/>
  <c r="Q16" i="13"/>
  <c r="Q28" i="11" l="1"/>
  <c r="Q24" i="11"/>
  <c r="Q20" i="11"/>
  <c r="Q16" i="11"/>
  <c r="F27" i="10" l="1"/>
  <c r="F23" i="10"/>
  <c r="F19" i="10"/>
  <c r="F15" i="10"/>
  <c r="F31" i="8" l="1"/>
  <c r="F27" i="8"/>
  <c r="F23" i="9" l="1"/>
  <c r="F19" i="9"/>
  <c r="F15" i="9"/>
  <c r="F23" i="8" l="1"/>
  <c r="F19" i="8" l="1"/>
  <c r="F15" i="8" l="1"/>
  <c r="F23" i="7"/>
  <c r="F19" i="7"/>
  <c r="F15" i="7" l="1"/>
  <c r="F15" i="6"/>
</calcChain>
</file>

<file path=xl/sharedStrings.xml><?xml version="1.0" encoding="utf-8"?>
<sst xmlns="http://schemas.openxmlformats.org/spreadsheetml/2006/main" count="350" uniqueCount="76">
  <si>
    <t>NOMBRE</t>
  </si>
  <si>
    <t>MONTO</t>
  </si>
  <si>
    <t>MENSUAL</t>
  </si>
  <si>
    <t>ANUAL</t>
  </si>
  <si>
    <t>Osman Aroldo Villavicencio Márquez</t>
  </si>
  <si>
    <t>CRITERIO DE ACCESO</t>
  </si>
  <si>
    <t>ACTA DE</t>
  </si>
  <si>
    <t>APROBRACIÓN</t>
  </si>
  <si>
    <t>No. 01-2015</t>
  </si>
  <si>
    <t>Fecha: 08/01/2015</t>
  </si>
  <si>
    <t>Solicitud de la ayuda económica del Atleta principiante ante Comité Ejecutivo con base en el potencial deportivo.</t>
  </si>
  <si>
    <t>Planilla Ayuda Económica de Atletas Principiantes</t>
  </si>
  <si>
    <t>Otorgada durante el Período Fiscal 2015</t>
  </si>
  <si>
    <t>(Artículo 10, numeral 15, Ley de Acceso a la Información Pública)</t>
  </si>
  <si>
    <t>INFORMACION SOBRE PROGRAMAS DE SUBSIDIOS, BECAS O TRANSFERENCIAS OTORGADAS</t>
  </si>
  <si>
    <t>Vigente período fiscal</t>
  </si>
  <si>
    <t>Otorgada durante el Período Fiscal 2016</t>
  </si>
  <si>
    <t>Kariño Anahi Tojin Galindo</t>
  </si>
  <si>
    <t>María Gabriela Colindres Agosto</t>
  </si>
  <si>
    <t>Elizabet Noemí Ramírez Aguilar</t>
  </si>
  <si>
    <t>No. 02-2016</t>
  </si>
  <si>
    <t>Fecha: 19/01/2016</t>
  </si>
  <si>
    <t>Otorgada durante el Período Fiscal 2017</t>
  </si>
  <si>
    <t>Carlos Arturo Padilla Coronado</t>
  </si>
  <si>
    <t>No. 01-2018</t>
  </si>
  <si>
    <t>Fecha: 09/01/2018</t>
  </si>
  <si>
    <t>No. 05-2018</t>
  </si>
  <si>
    <t>Fecha: 13/03/2018</t>
  </si>
  <si>
    <t>ENE - FEB</t>
  </si>
  <si>
    <t>MAR - DIC</t>
  </si>
  <si>
    <t>Otorgada durante el Período Fiscal 2018</t>
  </si>
  <si>
    <t>No. 02-2017</t>
  </si>
  <si>
    <t>Fecha: 24/01/2017</t>
  </si>
  <si>
    <t>Solicitud de la ayuda económica del Atleta aspirante ante Comité Ejecutivo con base en el potencial deportivo.  Para que el Atleta obtenga el 100%
de la Ayuda Económica es obligatorio cumplir con la asistencia a sus entrenamientos.</t>
  </si>
  <si>
    <t>Daniel Ignacio Pira Samayoa</t>
  </si>
  <si>
    <t>SEP - DIC</t>
  </si>
  <si>
    <t>Otorgada durante el Período Fiscal 2019</t>
  </si>
  <si>
    <t>No. 01-2019</t>
  </si>
  <si>
    <t>Fecha: 07/01/2019</t>
  </si>
  <si>
    <t>No. 17-2018</t>
  </si>
  <si>
    <t>Fecha: 04/09/2018</t>
  </si>
  <si>
    <t>No. 02-2020</t>
  </si>
  <si>
    <t>Fecha: 14/01/2019</t>
  </si>
  <si>
    <t>Otorgada durante el Período Fiscal 2020</t>
  </si>
  <si>
    <t>Vigente período 2020</t>
  </si>
  <si>
    <t>MONTO MENSUAL</t>
  </si>
  <si>
    <t>ABRIL</t>
  </si>
  <si>
    <t>MARZO</t>
  </si>
  <si>
    <t>FEBRERO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</si>
  <si>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</si>
  <si>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</si>
  <si>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</si>
  <si>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</si>
  <si>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</si>
  <si>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</si>
  <si>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</si>
  <si>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</si>
  <si>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</si>
  <si>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Emily Padilla Coronado</t>
  </si>
  <si>
    <t>Otorgada durante el Período Fiscal 2022</t>
  </si>
  <si>
    <t>Vigente período 2022</t>
  </si>
  <si>
    <t>Otorgada durante el Período Fiscal 2021</t>
  </si>
  <si>
    <t>Vigente período 2021</t>
  </si>
  <si>
    <t>Otorgada durante el Período Fiscal 2023</t>
  </si>
  <si>
    <t>Otorgada durante el Período Fiscal 2024</t>
  </si>
  <si>
    <t>SOFIA POVEDA ALCAZAR</t>
  </si>
  <si>
    <t>Vigente período 2024</t>
  </si>
  <si>
    <t>RENGLÓN 419 Otras Transferencias a Personas Individuales</t>
  </si>
  <si>
    <t>ENTIDAD: ASOCIACION DEPORTIVA NACIONAL DE TIRO CON ARMAS DE CAZA</t>
  </si>
  <si>
    <t>DIRECCIÓN: 3RA. AVENIDA 8-35 Z.2 INTERIOR EL ZAPOTE, GUATEMALA</t>
  </si>
  <si>
    <t>HORARIO DE ATENCIÓN: 8:30 A.M. A 4:00 PM.</t>
  </si>
  <si>
    <t>TELÉFONO: 2254-3734</t>
  </si>
  <si>
    <t xml:space="preserve">DIRECTOR: MARIELOS SALAZAR </t>
  </si>
  <si>
    <t>ENCARGADO DE ACTUALIZACIÓN: ALEX DANIEL SOTO LÓPEZ</t>
  </si>
  <si>
    <t>FECHA DE ACTUALIZACIÓN: 22/01/2025</t>
  </si>
  <si>
    <t>CORRESPONDE AL MES DE: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</si>
</sst>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44" fontId="1" fillId="0" borderId="0" xfId="1" quotePrefix="1" applyNumberFormat="1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1" fontId="2" fillId="0" borderId="0" xfId="1" applyNumberFormat="1" applyFont="1" applyAlignment="1">
      <alignment horizontal="left" indent="5"/>
    </xf>
    <xf numFmtId="41" fontId="0" fillId="0" borderId="0" xfId="1" applyNumberFormat="1" applyFont="1" applyAlignment="1">
      <alignment horizontal="left" indent="5"/>
    </xf>
    <xf numFmtId="44" fontId="1" fillId="0" borderId="4" xfId="1" quotePrefix="1" applyNumberFormat="1" applyFont="1" applyBorder="1" applyAlignment="1">
      <alignment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applyNumberFormat="1" applyFont="1" applyFill="1" applyBorder="1" applyAlignment="1">
      <alignment vertical="center"/>
    </xf>
    <xf numFmtId="44" fontId="1" fillId="3" borderId="0" xfId="1" quotePrefix="1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3" xfId="2" applyNumberFormat="1" applyFont="1" applyBorder="1"/>
    <xf numFmtId="164" fontId="5" fillId="0" borderId="5" xfId="2" applyNumberFormat="1" applyFont="1" applyBorder="1"/>
    <xf numFmtId="43" fontId="5" fillId="0" borderId="6" xfId="1" applyFont="1" applyBorder="1" applyAlignment="1">
      <alignment horizontal="left" wrapText="1"/>
    </xf>
    <xf numFmtId="43" fontId="5" fillId="0" borderId="7" xfId="1" applyFont="1" applyBorder="1" applyAlignment="1">
      <alignment horizontal="left" wrapText="1"/>
    </xf>
    <xf numFmtId="43" fontId="5" fillId="0" borderId="8" xfId="1" applyFont="1" applyBorder="1" applyAlignment="1">
      <alignment horizontal="left"/>
    </xf>
    <xf numFmtId="43" fontId="5" fillId="0" borderId="9" xfId="1" applyFont="1" applyBorder="1" applyAlignment="1">
      <alignment horizontal="left"/>
    </xf>
    <xf numFmtId="43" fontId="5" fillId="0" borderId="6" xfId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4" fontId="1" fillId="0" borderId="10" xfId="1" quotePrefix="1" applyNumberFormat="1" applyFont="1" applyBorder="1" applyAlignment="1">
      <alignment vertical="center"/>
    </xf>
    <xf numFmtId="44" fontId="1" fillId="0" borderId="11" xfId="1" quotePrefix="1" applyNumberFormat="1" applyFont="1" applyBorder="1" applyAlignment="1">
      <alignment vertical="center"/>
    </xf>
    <xf numFmtId="44" fontId="1" fillId="0" borderId="6" xfId="1" quotePrefix="1" applyNumberFormat="1" applyFont="1" applyBorder="1" applyAlignment="1">
      <alignment vertical="center"/>
    </xf>
    <xf numFmtId="44" fontId="1" fillId="0" borderId="7" xfId="1" quotePrefix="1" applyNumberFormat="1" applyFont="1" applyBorder="1" applyAlignment="1">
      <alignment vertical="center"/>
    </xf>
    <xf numFmtId="44" fontId="1" fillId="0" borderId="8" xfId="1" quotePrefix="1" applyNumberFormat="1" applyFont="1" applyBorder="1" applyAlignment="1">
      <alignment vertical="center"/>
    </xf>
    <xf numFmtId="44" fontId="1" fillId="0" borderId="12" xfId="1" quotePrefix="1" applyNumberFormat="1" applyFont="1" applyBorder="1" applyAlignment="1">
      <alignment vertical="center"/>
    </xf>
    <xf numFmtId="44" fontId="1" fillId="0" borderId="9" xfId="1" quotePrefix="1" applyNumberFormat="1" applyFont="1" applyBorder="1" applyAlignment="1">
      <alignment vertical="center"/>
    </xf>
    <xf numFmtId="0" fontId="5" fillId="0" borderId="6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center"/>
    </xf>
    <xf numFmtId="0" fontId="2" fillId="0" borderId="0" xfId="0" applyFont="1"/>
    <xf numFmtId="164" fontId="4" fillId="0" borderId="5" xfId="2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0" fillId="0" borderId="15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0" fillId="0" borderId="10" xfId="1" quotePrefix="1" applyNumberFormat="1" applyFont="1" applyBorder="1" applyAlignment="1">
      <alignment horizontal="center" vertical="center" wrapText="1"/>
    </xf>
    <xf numFmtId="44" fontId="1" fillId="0" borderId="4" xfId="1" quotePrefix="1" applyNumberFormat="1" applyFont="1" applyBorder="1" applyAlignment="1">
      <alignment horizontal="center" vertical="center" wrapText="1"/>
    </xf>
    <xf numFmtId="44" fontId="1" fillId="0" borderId="11" xfId="1" quotePrefix="1" applyNumberFormat="1" applyFont="1" applyBorder="1" applyAlignment="1">
      <alignment horizontal="center" vertical="center" wrapText="1"/>
    </xf>
    <xf numFmtId="44" fontId="1" fillId="0" borderId="6" xfId="1" quotePrefix="1" applyNumberFormat="1" applyFont="1" applyBorder="1" applyAlignment="1">
      <alignment horizontal="center" vertical="center" wrapText="1"/>
    </xf>
    <xf numFmtId="44" fontId="1" fillId="0" borderId="0" xfId="1" quotePrefix="1" applyNumberFormat="1" applyFont="1" applyBorder="1" applyAlignment="1">
      <alignment horizontal="center" vertical="center" wrapText="1"/>
    </xf>
    <xf numFmtId="44" fontId="1" fillId="0" borderId="7" xfId="1" quotePrefix="1" applyNumberFormat="1" applyFont="1" applyBorder="1" applyAlignment="1">
      <alignment horizontal="center" vertical="center" wrapText="1"/>
    </xf>
    <xf numFmtId="44" fontId="1" fillId="0" borderId="8" xfId="1" quotePrefix="1" applyNumberFormat="1" applyFont="1" applyBorder="1" applyAlignment="1">
      <alignment horizontal="center" vertical="center" wrapText="1"/>
    </xf>
    <xf numFmtId="44" fontId="1" fillId="0" borderId="12" xfId="1" quotePrefix="1" applyNumberFormat="1" applyFont="1" applyBorder="1" applyAlignment="1">
      <alignment horizontal="center" vertical="center" wrapText="1"/>
    </xf>
    <xf numFmtId="44" fontId="1" fillId="0" borderId="9" xfId="1" quotePrefix="1" applyNumberFormat="1" applyFont="1" applyBorder="1" applyAlignment="1">
      <alignment horizontal="center" vertical="center" wrapText="1"/>
    </xf>
    <xf numFmtId="44" fontId="0" fillId="0" borderId="4" xfId="1" quotePrefix="1" applyNumberFormat="1" applyFont="1" applyBorder="1" applyAlignment="1">
      <alignment horizontal="center" vertical="center" wrapText="1"/>
    </xf>
    <xf numFmtId="44" fontId="0" fillId="0" borderId="11" xfId="1" quotePrefix="1" applyNumberFormat="1" applyFont="1" applyBorder="1" applyAlignment="1">
      <alignment horizontal="center" vertical="center" wrapText="1"/>
    </xf>
    <xf numFmtId="44" fontId="0" fillId="0" borderId="6" xfId="1" quotePrefix="1" applyNumberFormat="1" applyFont="1" applyBorder="1" applyAlignment="1">
      <alignment horizontal="center" vertical="center" wrapText="1"/>
    </xf>
    <xf numFmtId="44" fontId="0" fillId="0" borderId="0" xfId="1" quotePrefix="1" applyNumberFormat="1" applyFont="1" applyBorder="1" applyAlignment="1">
      <alignment horizontal="center" vertical="center" wrapText="1"/>
    </xf>
    <xf numFmtId="44" fontId="0" fillId="0" borderId="7" xfId="1" quotePrefix="1" applyNumberFormat="1" applyFont="1" applyBorder="1" applyAlignment="1">
      <alignment horizontal="center" vertical="center" wrapText="1"/>
    </xf>
    <xf numFmtId="44" fontId="0" fillId="0" borderId="8" xfId="1" quotePrefix="1" applyNumberFormat="1" applyFont="1" applyBorder="1" applyAlignment="1">
      <alignment horizontal="center" vertical="center" wrapText="1"/>
    </xf>
    <xf numFmtId="44" fontId="0" fillId="0" borderId="12" xfId="1" quotePrefix="1" applyNumberFormat="1" applyFont="1" applyBorder="1" applyAlignment="1">
      <alignment horizontal="center" vertical="center" wrapText="1"/>
    </xf>
    <xf numFmtId="44" fontId="0" fillId="0" borderId="9" xfId="1" quotePrefix="1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7A53A6EB-F50D-47A9-B6C3-CC22221C7F4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13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478BA3CB-3C47-4B94-A087-41A4D1560156}"/>
            </a:ext>
          </a:extLst>
        </xdr:cNvPr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20745-DF33-4B4E-97B8-D75279D2089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D9A0AC-49C1-448A-B0C0-B24E0C07B96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3" name="Título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Grp="1"/>
        </xdr:cNvSpPr>
      </xdr:nvSpPr>
      <xdr:spPr>
        <a:xfrm>
          <a:off x="491299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DF0D344D-730E-4A09-9C0E-82FF1001775F}"/>
            </a:ext>
          </a:extLst>
        </xdr:cNvPr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7CB142-4B86-4F32-AB9E-7609B3E84F3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F48EEE-C37E-45BF-B489-BE63F52E87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showGridLines="0" topLeftCell="A13" zoomScaleNormal="100" workbookViewId="0">
      <selection activeCell="C17" sqref="C1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12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7" t="s">
        <v>0</v>
      </c>
      <c r="D12" s="48"/>
      <c r="E12" s="6" t="s">
        <v>1</v>
      </c>
      <c r="F12" s="7" t="s">
        <v>1</v>
      </c>
      <c r="G12" s="28" t="s">
        <v>6</v>
      </c>
      <c r="H12" s="51" t="s">
        <v>5</v>
      </c>
      <c r="I12" s="51"/>
      <c r="J12" s="51"/>
    </row>
    <row r="13" spans="1:11" s="3" customFormat="1" ht="12" customHeight="1" x14ac:dyDescent="0.25">
      <c r="A13"/>
      <c r="B13"/>
      <c r="C13" s="49"/>
      <c r="D13" s="50"/>
      <c r="E13" s="8" t="s">
        <v>2</v>
      </c>
      <c r="F13" s="9" t="s">
        <v>3</v>
      </c>
      <c r="G13" s="29" t="s">
        <v>7</v>
      </c>
      <c r="H13" s="51"/>
      <c r="I13" s="51"/>
      <c r="J13" s="51"/>
    </row>
    <row r="14" spans="1:11" ht="15" customHeight="1" x14ac:dyDescent="0.25">
      <c r="C14" s="23"/>
      <c r="D14" s="24"/>
      <c r="E14" s="19"/>
      <c r="F14" s="20"/>
      <c r="G14" s="20"/>
      <c r="H14" s="52" t="s">
        <v>10</v>
      </c>
      <c r="I14" s="53"/>
      <c r="J14" s="54"/>
      <c r="K14" s="1"/>
    </row>
    <row r="15" spans="1:11" ht="15" customHeight="1" x14ac:dyDescent="0.25">
      <c r="C15" s="27" t="s">
        <v>4</v>
      </c>
      <c r="D15" s="24"/>
      <c r="E15" s="22">
        <v>400</v>
      </c>
      <c r="F15" s="22">
        <f>400*12</f>
        <v>4800</v>
      </c>
      <c r="G15" s="38" t="s">
        <v>8</v>
      </c>
      <c r="H15" s="55"/>
      <c r="I15" s="56"/>
      <c r="J15" s="57"/>
      <c r="K15" s="1"/>
    </row>
    <row r="16" spans="1:11" ht="15" customHeight="1" x14ac:dyDescent="0.25">
      <c r="C16" s="27"/>
      <c r="D16" s="24"/>
      <c r="E16" s="22"/>
      <c r="F16" s="22"/>
      <c r="G16" s="37" t="s">
        <v>9</v>
      </c>
      <c r="H16" s="55"/>
      <c r="I16" s="56"/>
      <c r="J16" s="57"/>
      <c r="K16" s="1"/>
    </row>
    <row r="17" spans="1:11" ht="15" customHeight="1" x14ac:dyDescent="0.25">
      <c r="C17" s="25"/>
      <c r="D17" s="26"/>
      <c r="E17" s="21"/>
      <c r="F17" s="21"/>
      <c r="G17" s="21"/>
      <c r="H17" s="58"/>
      <c r="I17" s="59"/>
      <c r="J17" s="60"/>
      <c r="K17" s="1"/>
    </row>
    <row r="18" spans="1:11" ht="15" customHeight="1" x14ac:dyDescent="0.25">
      <c r="C18" s="23"/>
      <c r="D18" s="24"/>
      <c r="E18" s="19"/>
      <c r="F18" s="20"/>
      <c r="G18" s="20"/>
      <c r="H18" s="30"/>
      <c r="I18" s="12"/>
      <c r="J18" s="31"/>
      <c r="K18" s="1"/>
    </row>
    <row r="19" spans="1:11" ht="15" customHeight="1" x14ac:dyDescent="0.25">
      <c r="C19" s="23"/>
      <c r="D19" s="24"/>
      <c r="E19" s="19"/>
      <c r="F19" s="20"/>
      <c r="G19" s="20"/>
      <c r="H19" s="32"/>
      <c r="I19" s="4"/>
      <c r="J19" s="33"/>
      <c r="K19" s="1"/>
    </row>
    <row r="20" spans="1:11" ht="15" customHeight="1" x14ac:dyDescent="0.25">
      <c r="C20" s="23"/>
      <c r="D20" s="24"/>
      <c r="E20" s="22"/>
      <c r="F20" s="22"/>
      <c r="G20" s="22"/>
      <c r="H20" s="32"/>
      <c r="I20" s="4"/>
      <c r="J20" s="33"/>
      <c r="K20" s="1"/>
    </row>
    <row r="21" spans="1:11" ht="15" customHeight="1" x14ac:dyDescent="0.25">
      <c r="C21" s="25"/>
      <c r="D21" s="26"/>
      <c r="E21" s="21"/>
      <c r="F21" s="21"/>
      <c r="G21" s="21"/>
      <c r="H21" s="34"/>
      <c r="I21" s="35"/>
      <c r="J21" s="36"/>
      <c r="K21" s="1"/>
    </row>
    <row r="22" spans="1:11" ht="15" customHeight="1" x14ac:dyDescent="0.25">
      <c r="C22" s="23"/>
      <c r="D22" s="24"/>
      <c r="E22" s="19"/>
      <c r="F22" s="20"/>
      <c r="G22" s="20"/>
      <c r="H22" s="30"/>
      <c r="I22" s="12"/>
      <c r="J22" s="31"/>
      <c r="K22" s="1"/>
    </row>
    <row r="23" spans="1:11" ht="15" customHeight="1" x14ac:dyDescent="0.25">
      <c r="C23" s="23"/>
      <c r="D23" s="24"/>
      <c r="E23" s="19"/>
      <c r="F23" s="20"/>
      <c r="G23" s="20"/>
      <c r="H23" s="32"/>
      <c r="I23" s="4"/>
      <c r="J23" s="33"/>
      <c r="K23" s="1"/>
    </row>
    <row r="24" spans="1:11" ht="15" customHeight="1" x14ac:dyDescent="0.25">
      <c r="C24" s="23"/>
      <c r="D24" s="24"/>
      <c r="E24" s="22"/>
      <c r="F24" s="22"/>
      <c r="G24" s="22"/>
      <c r="H24" s="32"/>
      <c r="I24" s="4"/>
      <c r="J24" s="33"/>
      <c r="K24" s="1"/>
    </row>
    <row r="25" spans="1:11" ht="15" customHeight="1" x14ac:dyDescent="0.25">
      <c r="C25" s="25"/>
      <c r="D25" s="26"/>
      <c r="E25" s="21"/>
      <c r="F25" s="21"/>
      <c r="G25" s="21"/>
      <c r="H25" s="34"/>
      <c r="I25" s="35"/>
      <c r="J25" s="36"/>
      <c r="K25" s="1"/>
    </row>
    <row r="26" spans="1:11" x14ac:dyDescent="0.25">
      <c r="A26" s="18"/>
      <c r="B26" s="14"/>
      <c r="C26" s="15"/>
      <c r="D26" s="14"/>
      <c r="E26" s="14"/>
      <c r="F26" s="14"/>
      <c r="G26" s="14"/>
      <c r="H26" s="14"/>
      <c r="I26" s="14"/>
      <c r="J26" s="14"/>
    </row>
    <row r="27" spans="1:11" x14ac:dyDescent="0.25">
      <c r="A27" s="18"/>
      <c r="B27" s="14"/>
      <c r="C27" s="15"/>
      <c r="D27" s="14"/>
      <c r="E27" s="14"/>
      <c r="F27" s="14"/>
      <c r="G27" s="14"/>
      <c r="H27" s="14"/>
      <c r="I27" s="14"/>
      <c r="J27" s="14"/>
    </row>
    <row r="28" spans="1:11" x14ac:dyDescent="0.25">
      <c r="A28" s="18"/>
      <c r="B28" s="14"/>
      <c r="C28" s="15"/>
      <c r="D28" s="14"/>
      <c r="E28" s="14"/>
      <c r="F28" s="14"/>
      <c r="G28" s="14"/>
      <c r="H28" s="14"/>
      <c r="I28" s="14"/>
      <c r="J28" s="14"/>
    </row>
    <row r="29" spans="1:11" x14ac:dyDescent="0.25">
      <c r="A29" s="18"/>
      <c r="B29" s="14"/>
      <c r="C29" s="15"/>
      <c r="D29" s="14"/>
      <c r="E29" s="14"/>
      <c r="F29" s="14"/>
      <c r="G29" s="14"/>
      <c r="H29" s="14"/>
      <c r="I29" s="14"/>
      <c r="J29" s="14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s="1" customFormat="1" ht="0.95" customHeight="1" x14ac:dyDescent="0.25">
      <c r="A38"/>
      <c r="B38"/>
      <c r="C38" s="2"/>
      <c r="D38" s="16"/>
      <c r="E38" s="16"/>
      <c r="F38" s="17"/>
      <c r="G38" s="17"/>
      <c r="H38" s="17"/>
      <c r="I38" s="17"/>
      <c r="J38" s="4"/>
    </row>
    <row r="39" spans="1:11" x14ac:dyDescent="0.25">
      <c r="B39" s="5"/>
      <c r="C39" s="5" t="s">
        <v>13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B40" s="5"/>
      <c r="C40" s="5" t="s">
        <v>14</v>
      </c>
      <c r="D40" s="5"/>
      <c r="E40" s="5"/>
      <c r="F40" s="5"/>
      <c r="G40" s="5"/>
      <c r="H40" s="5"/>
      <c r="I40" s="5"/>
      <c r="J40" s="5"/>
      <c r="K40" s="5"/>
    </row>
    <row r="41" spans="1:11" s="39" customFormat="1" x14ac:dyDescent="0.25">
      <c r="B41" s="5"/>
      <c r="C41" s="5" t="s">
        <v>15</v>
      </c>
      <c r="D41" s="5"/>
      <c r="E41" s="5"/>
      <c r="F41" s="5"/>
      <c r="G41" s="5"/>
      <c r="H41" s="5"/>
      <c r="I41" s="5"/>
      <c r="J41" s="5"/>
      <c r="K41" s="5"/>
    </row>
  </sheetData>
  <mergeCells count="3">
    <mergeCell ref="C12:D13"/>
    <mergeCell ref="H12:J13"/>
    <mergeCell ref="H14:J17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1D73-6B2E-473E-97F6-57C4DEA52D27}">
  <dimension ref="A2:V48"/>
  <sheetViews>
    <sheetView showGridLines="0" tabSelected="1" zoomScaleNormal="100" workbookViewId="0">
      <selection activeCell="Q24" sqref="Q24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3:12" x14ac:dyDescent="0.25">
      <c r="C2" s="10"/>
    </row>
    <row r="3" spans="3:12" x14ac:dyDescent="0.25">
      <c r="C3" s="11"/>
    </row>
    <row r="4" spans="3:12" x14ac:dyDescent="0.25">
      <c r="C4" s="11"/>
    </row>
    <row r="5" spans="3:12" x14ac:dyDescent="0.25">
      <c r="C5" s="11"/>
    </row>
    <row r="6" spans="3:12" ht="15.75" x14ac:dyDescent="0.25">
      <c r="E6" s="44" t="s">
        <v>68</v>
      </c>
      <c r="F6" s="45"/>
      <c r="G6" s="45"/>
      <c r="H6" s="45"/>
      <c r="I6" s="46"/>
    </row>
    <row r="7" spans="3:12" ht="15.75" x14ac:dyDescent="0.25">
      <c r="E7" s="44" t="s">
        <v>69</v>
      </c>
      <c r="F7" s="45"/>
      <c r="G7" s="45"/>
      <c r="H7" s="45"/>
      <c r="I7" s="46"/>
    </row>
    <row r="8" spans="3:12" ht="15.75" customHeight="1" x14ac:dyDescent="0.25">
      <c r="E8" s="44" t="s">
        <v>70</v>
      </c>
      <c r="F8" s="45"/>
      <c r="G8" s="45"/>
      <c r="H8" s="45"/>
      <c r="I8" s="46"/>
    </row>
    <row r="9" spans="3:12" ht="15.75" x14ac:dyDescent="0.25">
      <c r="E9" s="44" t="s">
        <v>71</v>
      </c>
      <c r="F9" s="45"/>
      <c r="G9" s="45"/>
      <c r="H9" s="45"/>
      <c r="I9" s="46"/>
    </row>
    <row r="10" spans="3:12" ht="15.75" x14ac:dyDescent="0.25">
      <c r="E10" s="44" t="s">
        <v>72</v>
      </c>
      <c r="F10" s="45"/>
      <c r="G10" s="45"/>
      <c r="H10" s="45"/>
      <c r="I10" s="46"/>
    </row>
    <row r="11" spans="3:12" ht="15.75" x14ac:dyDescent="0.25">
      <c r="E11" s="44" t="s">
        <v>73</v>
      </c>
      <c r="F11" s="45"/>
      <c r="G11" s="45"/>
      <c r="H11" s="45"/>
      <c r="I11" s="46"/>
    </row>
    <row r="12" spans="3:12" ht="15.75" x14ac:dyDescent="0.25">
      <c r="E12" s="44" t="s">
        <v>74</v>
      </c>
      <c r="F12" s="45"/>
      <c r="G12" s="45"/>
      <c r="H12" s="45"/>
      <c r="I12" s="46"/>
    </row>
    <row r="13" spans="3:12" ht="15.75" x14ac:dyDescent="0.25">
      <c r="E13" s="44" t="s">
        <v>75</v>
      </c>
      <c r="F13" s="45"/>
      <c r="G13" s="45"/>
      <c r="H13" s="45"/>
      <c r="I13" s="46"/>
    </row>
    <row r="14" spans="3:12" x14ac:dyDescent="0.25">
      <c r="C14" s="11"/>
    </row>
    <row r="15" spans="3:12" x14ac:dyDescent="0.25">
      <c r="C15" s="11"/>
    </row>
    <row r="16" spans="3:12" ht="18.75" x14ac:dyDescent="0.3">
      <c r="C16" s="11"/>
      <c r="J16" s="43" t="s">
        <v>67</v>
      </c>
      <c r="L16" s="43"/>
    </row>
    <row r="17" spans="1:22" ht="18.75" x14ac:dyDescent="0.3">
      <c r="B17" s="13"/>
      <c r="C17" s="13" t="s">
        <v>11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8.75" x14ac:dyDescent="0.3">
      <c r="B18" s="13"/>
      <c r="C18" s="13" t="s">
        <v>64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25">
      <c r="A19" s="18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2" x14ac:dyDescent="0.25">
      <c r="U20" s="14"/>
    </row>
    <row r="21" spans="1:22" s="3" customFormat="1" ht="12" customHeight="1" x14ac:dyDescent="0.25">
      <c r="A21"/>
      <c r="B21"/>
      <c r="C21" s="47" t="s">
        <v>0</v>
      </c>
      <c r="D21" s="48"/>
      <c r="E21" s="6" t="s">
        <v>45</v>
      </c>
      <c r="F21" s="6" t="s">
        <v>45</v>
      </c>
      <c r="G21" s="6" t="s">
        <v>45</v>
      </c>
      <c r="H21" s="6" t="s">
        <v>45</v>
      </c>
      <c r="I21" s="6" t="s">
        <v>45</v>
      </c>
      <c r="J21" s="6" t="s">
        <v>45</v>
      </c>
      <c r="K21" s="6" t="s">
        <v>45</v>
      </c>
      <c r="L21" s="6" t="s">
        <v>45</v>
      </c>
      <c r="M21" s="6" t="s">
        <v>45</v>
      </c>
      <c r="N21" s="6" t="s">
        <v>45</v>
      </c>
      <c r="O21" s="6" t="s">
        <v>45</v>
      </c>
      <c r="P21" s="6" t="s">
        <v>45</v>
      </c>
      <c r="Q21" s="7" t="s">
        <v>1</v>
      </c>
      <c r="R21" s="28" t="s">
        <v>6</v>
      </c>
      <c r="S21" s="51" t="s">
        <v>5</v>
      </c>
      <c r="T21" s="51"/>
      <c r="U21" s="51"/>
    </row>
    <row r="22" spans="1:22" s="3" customFormat="1" ht="12" customHeight="1" x14ac:dyDescent="0.25">
      <c r="A22"/>
      <c r="B22"/>
      <c r="C22" s="49"/>
      <c r="D22" s="50"/>
      <c r="E22" s="8" t="s">
        <v>49</v>
      </c>
      <c r="F22" s="8" t="s">
        <v>48</v>
      </c>
      <c r="G22" s="8" t="s">
        <v>47</v>
      </c>
      <c r="H22" s="8" t="s">
        <v>46</v>
      </c>
      <c r="I22" s="8" t="s">
        <v>50</v>
      </c>
      <c r="J22" s="8" t="s">
        <v>51</v>
      </c>
      <c r="K22" s="8" t="s">
        <v>52</v>
      </c>
      <c r="L22" s="8" t="s">
        <v>53</v>
      </c>
      <c r="M22" s="8" t="s">
        <v>54</v>
      </c>
      <c r="N22" s="8" t="s">
        <v>55</v>
      </c>
      <c r="O22" s="8" t="s">
        <v>56</v>
      </c>
      <c r="P22" s="8" t="s">
        <v>57</v>
      </c>
      <c r="Q22" s="9" t="s">
        <v>3</v>
      </c>
      <c r="R22" s="29" t="s">
        <v>7</v>
      </c>
      <c r="S22" s="51"/>
      <c r="T22" s="51"/>
      <c r="U22" s="5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52" t="s">
        <v>33</v>
      </c>
      <c r="T23" s="61"/>
      <c r="U23" s="62"/>
      <c r="V23" s="1"/>
    </row>
    <row r="24" spans="1:22" ht="15" customHeight="1" x14ac:dyDescent="0.25">
      <c r="C24" s="27" t="s">
        <v>65</v>
      </c>
      <c r="D24" s="24"/>
      <c r="E24" s="22">
        <v>0</v>
      </c>
      <c r="F24" s="22">
        <v>0</v>
      </c>
      <c r="G24" s="22">
        <v>0</v>
      </c>
      <c r="H24" s="22">
        <v>0</v>
      </c>
      <c r="I24" s="22">
        <v>500</v>
      </c>
      <c r="J24" s="22">
        <v>500</v>
      </c>
      <c r="K24" s="22">
        <v>500</v>
      </c>
      <c r="L24" s="22">
        <v>500</v>
      </c>
      <c r="M24" s="22">
        <v>500</v>
      </c>
      <c r="N24" s="22">
        <v>500</v>
      </c>
      <c r="O24" s="22">
        <v>500</v>
      </c>
      <c r="P24" s="22">
        <v>250</v>
      </c>
      <c r="Q24" s="22">
        <f>SUM(E24:P24)</f>
        <v>3750</v>
      </c>
      <c r="R24" s="38"/>
      <c r="S24" s="63"/>
      <c r="T24" s="64"/>
      <c r="U24" s="65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37"/>
      <c r="S25" s="63"/>
      <c r="T25" s="64"/>
      <c r="U25" s="65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63"/>
      <c r="T26" s="64"/>
      <c r="U26" s="65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63"/>
      <c r="T27" s="64"/>
      <c r="U27" s="65"/>
      <c r="V27" s="1"/>
    </row>
    <row r="28" spans="1:22" ht="15" customHeight="1" x14ac:dyDescent="0.25">
      <c r="C28" s="27"/>
      <c r="D28" s="24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38"/>
      <c r="S28" s="63"/>
      <c r="T28" s="64"/>
      <c r="U28" s="65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7"/>
      <c r="S29" s="63"/>
      <c r="T29" s="64"/>
      <c r="U29" s="65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3"/>
      <c r="T30" s="64"/>
      <c r="U30" s="65"/>
      <c r="V30" s="1"/>
    </row>
    <row r="31" spans="1:22" ht="12" customHeight="1" x14ac:dyDescent="0.25">
      <c r="C31" s="23"/>
      <c r="D31" s="24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63"/>
      <c r="T31" s="64"/>
      <c r="U31" s="65"/>
      <c r="V31" s="1"/>
    </row>
    <row r="32" spans="1:22" ht="15" customHeight="1" x14ac:dyDescent="0.25">
      <c r="C32" s="27"/>
      <c r="D32" s="24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38"/>
      <c r="S32" s="63"/>
      <c r="T32" s="64"/>
      <c r="U32" s="65"/>
      <c r="V32" s="1"/>
    </row>
    <row r="33" spans="1:22" ht="15" customHeight="1" x14ac:dyDescent="0.25">
      <c r="C33" s="27"/>
      <c r="D33" s="24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40"/>
      <c r="R33" s="37"/>
      <c r="S33" s="63"/>
      <c r="T33" s="64"/>
      <c r="U33" s="65"/>
      <c r="V33" s="1"/>
    </row>
    <row r="34" spans="1:22" ht="12" customHeight="1" x14ac:dyDescent="0.25">
      <c r="C34" s="25"/>
      <c r="D34" s="26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63"/>
      <c r="T34" s="64"/>
      <c r="U34" s="65"/>
      <c r="V34" s="1"/>
    </row>
    <row r="35" spans="1:22" ht="12" customHeight="1" x14ac:dyDescent="0.25">
      <c r="C35" s="23"/>
      <c r="D35" s="24"/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63"/>
      <c r="T35" s="64"/>
      <c r="U35" s="65"/>
      <c r="V35" s="1"/>
    </row>
    <row r="36" spans="1:22" ht="15" customHeight="1" x14ac:dyDescent="0.25">
      <c r="C36" s="27"/>
      <c r="D36" s="24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38"/>
      <c r="S36" s="63"/>
      <c r="T36" s="64"/>
      <c r="U36" s="65"/>
      <c r="V36" s="1"/>
    </row>
    <row r="37" spans="1:22" ht="15" customHeight="1" x14ac:dyDescent="0.25">
      <c r="C37" s="27"/>
      <c r="D37" s="24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40"/>
      <c r="R37" s="37"/>
      <c r="S37" s="63"/>
      <c r="T37" s="64"/>
      <c r="U37" s="65"/>
      <c r="V37" s="1"/>
    </row>
    <row r="38" spans="1:22" ht="12" customHeight="1" x14ac:dyDescent="0.25">
      <c r="C38" s="25"/>
      <c r="D38" s="26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66"/>
      <c r="T38" s="67"/>
      <c r="U38" s="68"/>
      <c r="V38" s="1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66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21:D22"/>
    <mergeCell ref="S21:U22"/>
    <mergeCell ref="S23:U38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1"/>
  <sheetViews>
    <sheetView showGridLines="0" topLeftCell="A5" zoomScaleNormal="100" workbookViewId="0">
      <selection activeCell="D25" sqref="D2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16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7" t="s">
        <v>0</v>
      </c>
      <c r="D12" s="48"/>
      <c r="E12" s="6" t="s">
        <v>1</v>
      </c>
      <c r="F12" s="7" t="s">
        <v>1</v>
      </c>
      <c r="G12" s="28" t="s">
        <v>6</v>
      </c>
      <c r="H12" s="51" t="s">
        <v>5</v>
      </c>
      <c r="I12" s="51"/>
      <c r="J12" s="51"/>
    </row>
    <row r="13" spans="1:11" s="3" customFormat="1" ht="12" customHeight="1" x14ac:dyDescent="0.25">
      <c r="A13"/>
      <c r="B13"/>
      <c r="C13" s="49"/>
      <c r="D13" s="50"/>
      <c r="E13" s="8" t="s">
        <v>2</v>
      </c>
      <c r="F13" s="9" t="s">
        <v>3</v>
      </c>
      <c r="G13" s="29" t="s">
        <v>7</v>
      </c>
      <c r="H13" s="51"/>
      <c r="I13" s="51"/>
      <c r="J13" s="51"/>
    </row>
    <row r="14" spans="1:11" ht="15" customHeight="1" x14ac:dyDescent="0.25">
      <c r="C14" s="23"/>
      <c r="D14" s="24"/>
      <c r="E14" s="19"/>
      <c r="F14" s="20"/>
      <c r="G14" s="20"/>
      <c r="H14" s="52" t="s">
        <v>10</v>
      </c>
      <c r="I14" s="61"/>
      <c r="J14" s="62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20</v>
      </c>
      <c r="H15" s="63"/>
      <c r="I15" s="64"/>
      <c r="J15" s="65"/>
      <c r="K15" s="1"/>
    </row>
    <row r="16" spans="1:11" ht="15" customHeight="1" x14ac:dyDescent="0.25">
      <c r="C16" s="27"/>
      <c r="D16" s="24"/>
      <c r="E16" s="22"/>
      <c r="F16" s="22"/>
      <c r="G16" s="37" t="s">
        <v>21</v>
      </c>
      <c r="H16" s="63"/>
      <c r="I16" s="64"/>
      <c r="J16" s="65"/>
      <c r="K16" s="1"/>
    </row>
    <row r="17" spans="1:11" ht="15" customHeight="1" x14ac:dyDescent="0.25">
      <c r="C17" s="25"/>
      <c r="D17" s="26"/>
      <c r="E17" s="21"/>
      <c r="F17" s="21"/>
      <c r="G17" s="21"/>
      <c r="H17" s="63"/>
      <c r="I17" s="64"/>
      <c r="J17" s="65"/>
      <c r="K17" s="1"/>
    </row>
    <row r="18" spans="1:11" ht="15" customHeight="1" x14ac:dyDescent="0.25">
      <c r="C18" s="23"/>
      <c r="D18" s="24"/>
      <c r="E18" s="19"/>
      <c r="F18" s="20"/>
      <c r="G18" s="20"/>
      <c r="H18" s="63"/>
      <c r="I18" s="64"/>
      <c r="J18" s="65"/>
      <c r="K18" s="1"/>
    </row>
    <row r="19" spans="1:11" ht="15" customHeight="1" x14ac:dyDescent="0.25">
      <c r="C19" s="27" t="s">
        <v>18</v>
      </c>
      <c r="D19" s="24"/>
      <c r="E19" s="22">
        <v>400</v>
      </c>
      <c r="F19" s="22">
        <f>400*12</f>
        <v>4800</v>
      </c>
      <c r="G19" s="38" t="s">
        <v>20</v>
      </c>
      <c r="H19" s="63"/>
      <c r="I19" s="64"/>
      <c r="J19" s="65"/>
      <c r="K19" s="1"/>
    </row>
    <row r="20" spans="1:11" ht="15" customHeight="1" x14ac:dyDescent="0.25">
      <c r="C20" s="27"/>
      <c r="D20" s="24"/>
      <c r="E20" s="22"/>
      <c r="F20" s="22"/>
      <c r="G20" s="37" t="s">
        <v>21</v>
      </c>
      <c r="H20" s="63"/>
      <c r="I20" s="64"/>
      <c r="J20" s="65"/>
      <c r="K20" s="1"/>
    </row>
    <row r="21" spans="1:11" ht="15" customHeight="1" x14ac:dyDescent="0.25">
      <c r="C21" s="25"/>
      <c r="D21" s="26"/>
      <c r="E21" s="21"/>
      <c r="F21" s="21"/>
      <c r="G21" s="21"/>
      <c r="H21" s="63"/>
      <c r="I21" s="64"/>
      <c r="J21" s="65"/>
      <c r="K21" s="1"/>
    </row>
    <row r="22" spans="1:11" ht="15" customHeight="1" x14ac:dyDescent="0.25">
      <c r="C22" s="23"/>
      <c r="D22" s="24"/>
      <c r="E22" s="19"/>
      <c r="F22" s="20"/>
      <c r="G22" s="20"/>
      <c r="H22" s="63"/>
      <c r="I22" s="64"/>
      <c r="J22" s="65"/>
      <c r="K22" s="1"/>
    </row>
    <row r="23" spans="1:11" ht="15" customHeight="1" x14ac:dyDescent="0.25">
      <c r="C23" s="27" t="s">
        <v>19</v>
      </c>
      <c r="D23" s="24"/>
      <c r="E23" s="22">
        <v>400</v>
      </c>
      <c r="F23" s="22">
        <f>400*12</f>
        <v>4800</v>
      </c>
      <c r="G23" s="38" t="s">
        <v>20</v>
      </c>
      <c r="H23" s="63"/>
      <c r="I23" s="64"/>
      <c r="J23" s="65"/>
      <c r="K23" s="1"/>
    </row>
    <row r="24" spans="1:11" ht="15" customHeight="1" x14ac:dyDescent="0.25">
      <c r="C24" s="27"/>
      <c r="D24" s="24"/>
      <c r="E24" s="22"/>
      <c r="F24" s="22"/>
      <c r="G24" s="37" t="s">
        <v>21</v>
      </c>
      <c r="H24" s="63"/>
      <c r="I24" s="64"/>
      <c r="J24" s="65"/>
      <c r="K24" s="1"/>
    </row>
    <row r="25" spans="1:11" ht="15" customHeight="1" x14ac:dyDescent="0.25">
      <c r="C25" s="25"/>
      <c r="D25" s="26"/>
      <c r="E25" s="21"/>
      <c r="F25" s="21"/>
      <c r="G25" s="21"/>
      <c r="H25" s="66"/>
      <c r="I25" s="67"/>
      <c r="J25" s="68"/>
      <c r="K25" s="1"/>
    </row>
    <row r="26" spans="1:11" x14ac:dyDescent="0.25">
      <c r="A26" s="18"/>
      <c r="B26" s="14"/>
      <c r="C26" s="15"/>
      <c r="D26" s="14"/>
      <c r="E26" s="14"/>
      <c r="F26" s="14"/>
      <c r="G26" s="14"/>
      <c r="H26" s="14"/>
      <c r="I26" s="14"/>
      <c r="J26" s="14"/>
    </row>
    <row r="27" spans="1:11" x14ac:dyDescent="0.25">
      <c r="A27" s="18"/>
      <c r="B27" s="14"/>
      <c r="C27" s="15"/>
      <c r="D27" s="14"/>
      <c r="E27" s="14"/>
      <c r="F27" s="14"/>
      <c r="G27" s="14"/>
      <c r="H27" s="14"/>
      <c r="I27" s="14"/>
      <c r="J27" s="14"/>
    </row>
    <row r="28" spans="1:11" x14ac:dyDescent="0.25">
      <c r="A28" s="18"/>
      <c r="B28" s="14"/>
      <c r="C28" s="15"/>
      <c r="D28" s="14"/>
      <c r="E28" s="14"/>
      <c r="F28" s="14"/>
      <c r="G28" s="14"/>
      <c r="H28" s="14"/>
      <c r="I28" s="14"/>
      <c r="J28" s="14"/>
    </row>
    <row r="29" spans="1:11" x14ac:dyDescent="0.25">
      <c r="A29" s="18"/>
      <c r="B29" s="14"/>
      <c r="C29" s="15"/>
      <c r="D29" s="14"/>
      <c r="E29" s="14"/>
      <c r="F29" s="14"/>
      <c r="G29" s="14"/>
      <c r="H29" s="14"/>
      <c r="I29" s="14"/>
      <c r="J29" s="14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s="1" customFormat="1" ht="0.95" customHeight="1" x14ac:dyDescent="0.25">
      <c r="A38"/>
      <c r="B38"/>
      <c r="C38" s="2"/>
      <c r="D38" s="16"/>
      <c r="E38" s="16"/>
      <c r="F38" s="17"/>
      <c r="G38" s="17"/>
      <c r="H38" s="17"/>
      <c r="I38" s="17"/>
      <c r="J38" s="4"/>
    </row>
    <row r="39" spans="1:11" x14ac:dyDescent="0.25">
      <c r="B39" s="5"/>
      <c r="C39" s="5" t="s">
        <v>13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B40" s="5"/>
      <c r="C40" s="5" t="s">
        <v>14</v>
      </c>
      <c r="D40" s="5"/>
      <c r="E40" s="5"/>
      <c r="F40" s="5"/>
      <c r="G40" s="5"/>
      <c r="H40" s="5"/>
      <c r="I40" s="5"/>
      <c r="J40" s="5"/>
      <c r="K40" s="5"/>
    </row>
    <row r="41" spans="1:11" s="39" customFormat="1" x14ac:dyDescent="0.25">
      <c r="B41" s="5"/>
      <c r="C41" s="5" t="s">
        <v>15</v>
      </c>
      <c r="D41" s="5"/>
      <c r="E41" s="5"/>
      <c r="F41" s="5"/>
      <c r="G41" s="5"/>
      <c r="H41" s="5"/>
      <c r="I41" s="5"/>
      <c r="J41" s="5"/>
      <c r="K41" s="5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1"/>
  <sheetViews>
    <sheetView showGridLines="0" topLeftCell="A10" zoomScaleNormal="100" workbookViewId="0">
      <selection activeCell="E19" sqref="E19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22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7" t="s">
        <v>0</v>
      </c>
      <c r="D12" s="48"/>
      <c r="E12" s="6" t="s">
        <v>1</v>
      </c>
      <c r="F12" s="7" t="s">
        <v>1</v>
      </c>
      <c r="G12" s="28" t="s">
        <v>6</v>
      </c>
      <c r="H12" s="51" t="s">
        <v>5</v>
      </c>
      <c r="I12" s="51"/>
      <c r="J12" s="51"/>
    </row>
    <row r="13" spans="1:11" s="3" customFormat="1" ht="12" customHeight="1" x14ac:dyDescent="0.25">
      <c r="A13"/>
      <c r="B13"/>
      <c r="C13" s="49"/>
      <c r="D13" s="50"/>
      <c r="E13" s="8" t="s">
        <v>2</v>
      </c>
      <c r="F13" s="9" t="s">
        <v>3</v>
      </c>
      <c r="G13" s="29" t="s">
        <v>7</v>
      </c>
      <c r="H13" s="51"/>
      <c r="I13" s="51"/>
      <c r="J13" s="51"/>
    </row>
    <row r="14" spans="1:11" ht="15" customHeight="1" x14ac:dyDescent="0.25">
      <c r="C14" s="23"/>
      <c r="D14" s="24"/>
      <c r="E14" s="19"/>
      <c r="F14" s="20"/>
      <c r="G14" s="20"/>
      <c r="H14" s="52" t="s">
        <v>10</v>
      </c>
      <c r="I14" s="61"/>
      <c r="J14" s="62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31</v>
      </c>
      <c r="H15" s="63"/>
      <c r="I15" s="64"/>
      <c r="J15" s="65"/>
      <c r="K15" s="1"/>
    </row>
    <row r="16" spans="1:11" ht="15" customHeight="1" x14ac:dyDescent="0.25">
      <c r="C16" s="27"/>
      <c r="D16" s="24"/>
      <c r="E16" s="22"/>
      <c r="F16" s="22"/>
      <c r="G16" s="37" t="s">
        <v>32</v>
      </c>
      <c r="H16" s="63"/>
      <c r="I16" s="64"/>
      <c r="J16" s="65"/>
      <c r="K16" s="1"/>
    </row>
    <row r="17" spans="1:11" ht="15" customHeight="1" x14ac:dyDescent="0.25">
      <c r="C17" s="25"/>
      <c r="D17" s="26"/>
      <c r="E17" s="21"/>
      <c r="F17" s="21"/>
      <c r="G17" s="21"/>
      <c r="H17" s="63"/>
      <c r="I17" s="64"/>
      <c r="J17" s="65"/>
      <c r="K17" s="1"/>
    </row>
    <row r="18" spans="1:11" ht="15" customHeight="1" x14ac:dyDescent="0.25">
      <c r="C18" s="23"/>
      <c r="D18" s="24"/>
      <c r="E18" s="19"/>
      <c r="F18" s="20"/>
      <c r="G18" s="20"/>
      <c r="H18" s="63"/>
      <c r="I18" s="64"/>
      <c r="J18" s="65"/>
      <c r="K18" s="1"/>
    </row>
    <row r="19" spans="1:11" ht="15" customHeight="1" x14ac:dyDescent="0.25">
      <c r="C19" s="27" t="s">
        <v>18</v>
      </c>
      <c r="D19" s="24"/>
      <c r="E19" s="22">
        <v>400</v>
      </c>
      <c r="F19" s="22">
        <f>400*12</f>
        <v>4800</v>
      </c>
      <c r="G19" s="38" t="s">
        <v>31</v>
      </c>
      <c r="H19" s="63"/>
      <c r="I19" s="64"/>
      <c r="J19" s="65"/>
      <c r="K19" s="1"/>
    </row>
    <row r="20" spans="1:11" ht="15" customHeight="1" x14ac:dyDescent="0.25">
      <c r="C20" s="27"/>
      <c r="D20" s="24"/>
      <c r="E20" s="22"/>
      <c r="F20" s="22"/>
      <c r="G20" s="37" t="s">
        <v>32</v>
      </c>
      <c r="H20" s="63"/>
      <c r="I20" s="64"/>
      <c r="J20" s="65"/>
      <c r="K20" s="1"/>
    </row>
    <row r="21" spans="1:11" ht="15" customHeight="1" x14ac:dyDescent="0.25">
      <c r="C21" s="25"/>
      <c r="D21" s="26"/>
      <c r="E21" s="21"/>
      <c r="F21" s="21"/>
      <c r="G21" s="21"/>
      <c r="H21" s="63"/>
      <c r="I21" s="64"/>
      <c r="J21" s="65"/>
      <c r="K21" s="1"/>
    </row>
    <row r="22" spans="1:11" ht="15" customHeight="1" x14ac:dyDescent="0.25">
      <c r="C22" s="23"/>
      <c r="D22" s="24"/>
      <c r="E22" s="19"/>
      <c r="F22" s="20"/>
      <c r="G22" s="20"/>
      <c r="H22" s="63"/>
      <c r="I22" s="64"/>
      <c r="J22" s="65"/>
      <c r="K22" s="1"/>
    </row>
    <row r="23" spans="1:11" ht="15" customHeight="1" x14ac:dyDescent="0.25">
      <c r="C23" s="27" t="s">
        <v>19</v>
      </c>
      <c r="D23" s="24"/>
      <c r="E23" s="22">
        <v>400</v>
      </c>
      <c r="F23" s="22">
        <f>400*12</f>
        <v>4800</v>
      </c>
      <c r="G23" s="38" t="s">
        <v>31</v>
      </c>
      <c r="H23" s="63"/>
      <c r="I23" s="64"/>
      <c r="J23" s="65"/>
      <c r="K23" s="1"/>
    </row>
    <row r="24" spans="1:11" ht="15" customHeight="1" x14ac:dyDescent="0.25">
      <c r="C24" s="27"/>
      <c r="D24" s="24"/>
      <c r="E24" s="22"/>
      <c r="F24" s="22"/>
      <c r="G24" s="37" t="s">
        <v>32</v>
      </c>
      <c r="H24" s="63"/>
      <c r="I24" s="64"/>
      <c r="J24" s="65"/>
      <c r="K24" s="1"/>
    </row>
    <row r="25" spans="1:11" ht="15" customHeight="1" x14ac:dyDescent="0.25">
      <c r="C25" s="25"/>
      <c r="D25" s="26"/>
      <c r="E25" s="21"/>
      <c r="F25" s="21"/>
      <c r="G25" s="21"/>
      <c r="H25" s="66"/>
      <c r="I25" s="67"/>
      <c r="J25" s="68"/>
      <c r="K25" s="1"/>
    </row>
    <row r="26" spans="1:11" x14ac:dyDescent="0.25">
      <c r="A26" s="18"/>
      <c r="B26" s="14"/>
      <c r="C26" s="15"/>
      <c r="D26" s="14"/>
      <c r="E26" s="14"/>
      <c r="F26" s="14"/>
      <c r="G26" s="14"/>
      <c r="H26" s="14"/>
      <c r="I26" s="14"/>
      <c r="J26" s="14"/>
    </row>
    <row r="27" spans="1:11" x14ac:dyDescent="0.25">
      <c r="A27" s="18"/>
      <c r="B27" s="14"/>
      <c r="C27" s="15"/>
      <c r="D27" s="14"/>
      <c r="E27" s="14"/>
      <c r="F27" s="14"/>
      <c r="G27" s="14"/>
      <c r="H27" s="14"/>
      <c r="I27" s="14"/>
      <c r="J27" s="14"/>
    </row>
    <row r="28" spans="1:11" x14ac:dyDescent="0.25">
      <c r="A28" s="18"/>
      <c r="B28" s="14"/>
      <c r="C28" s="15"/>
      <c r="D28" s="14"/>
      <c r="E28" s="14"/>
      <c r="F28" s="14"/>
      <c r="G28" s="14"/>
      <c r="H28" s="14"/>
      <c r="I28" s="14"/>
      <c r="J28" s="14"/>
    </row>
    <row r="29" spans="1:11" x14ac:dyDescent="0.25">
      <c r="A29" s="18"/>
      <c r="B29" s="14"/>
      <c r="C29" s="15"/>
      <c r="D29" s="14"/>
      <c r="E29" s="14"/>
      <c r="F29" s="14"/>
      <c r="G29" s="14"/>
      <c r="H29" s="14"/>
      <c r="I29" s="14"/>
      <c r="J29" s="14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s="1" customFormat="1" ht="0.95" customHeight="1" x14ac:dyDescent="0.25">
      <c r="A38"/>
      <c r="B38"/>
      <c r="C38" s="2"/>
      <c r="D38" s="16"/>
      <c r="E38" s="16"/>
      <c r="F38" s="17"/>
      <c r="G38" s="17"/>
      <c r="H38" s="17"/>
      <c r="I38" s="17"/>
      <c r="J38" s="4"/>
    </row>
    <row r="39" spans="1:11" x14ac:dyDescent="0.25">
      <c r="B39" s="5"/>
      <c r="C39" s="5" t="s">
        <v>13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B40" s="5"/>
      <c r="C40" s="5" t="s">
        <v>14</v>
      </c>
      <c r="D40" s="5"/>
      <c r="E40" s="5"/>
      <c r="F40" s="5"/>
      <c r="G40" s="5"/>
      <c r="H40" s="5"/>
      <c r="I40" s="5"/>
      <c r="J40" s="5"/>
      <c r="K40" s="5"/>
    </row>
    <row r="41" spans="1:11" s="39" customFormat="1" x14ac:dyDescent="0.25">
      <c r="B41" s="5"/>
      <c r="C41" s="5" t="s">
        <v>15</v>
      </c>
      <c r="D41" s="5"/>
      <c r="E41" s="5"/>
      <c r="F41" s="5"/>
      <c r="G41" s="5"/>
      <c r="H41" s="5"/>
      <c r="I41" s="5"/>
      <c r="J41" s="5"/>
      <c r="K41" s="5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9"/>
  <sheetViews>
    <sheetView showGridLines="0" topLeftCell="A11" zoomScaleNormal="100" workbookViewId="0">
      <selection activeCell="G15" sqref="G1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30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7" t="s">
        <v>0</v>
      </c>
      <c r="D12" s="48"/>
      <c r="E12" s="6" t="s">
        <v>1</v>
      </c>
      <c r="F12" s="7" t="s">
        <v>1</v>
      </c>
      <c r="G12" s="28" t="s">
        <v>6</v>
      </c>
      <c r="H12" s="51" t="s">
        <v>5</v>
      </c>
      <c r="I12" s="51"/>
      <c r="J12" s="51"/>
    </row>
    <row r="13" spans="1:11" s="3" customFormat="1" ht="12" customHeight="1" x14ac:dyDescent="0.25">
      <c r="A13"/>
      <c r="B13"/>
      <c r="C13" s="49"/>
      <c r="D13" s="50"/>
      <c r="E13" s="8" t="s">
        <v>2</v>
      </c>
      <c r="F13" s="9" t="s">
        <v>3</v>
      </c>
      <c r="G13" s="29" t="s">
        <v>7</v>
      </c>
      <c r="H13" s="51"/>
      <c r="I13" s="51"/>
      <c r="J13" s="51"/>
    </row>
    <row r="14" spans="1:11" ht="12" customHeight="1" x14ac:dyDescent="0.25">
      <c r="C14" s="23"/>
      <c r="D14" s="24"/>
      <c r="E14" s="19"/>
      <c r="F14" s="20"/>
      <c r="G14" s="20"/>
      <c r="H14" s="52" t="s">
        <v>33</v>
      </c>
      <c r="I14" s="61"/>
      <c r="J14" s="62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24</v>
      </c>
      <c r="H15" s="63"/>
      <c r="I15" s="64"/>
      <c r="J15" s="65"/>
      <c r="K15" s="1"/>
    </row>
    <row r="16" spans="1:11" ht="15" customHeight="1" x14ac:dyDescent="0.25">
      <c r="C16" s="27"/>
      <c r="D16" s="24"/>
      <c r="E16" s="22"/>
      <c r="F16" s="22"/>
      <c r="G16" s="37" t="s">
        <v>25</v>
      </c>
      <c r="H16" s="63"/>
      <c r="I16" s="64"/>
      <c r="J16" s="65"/>
      <c r="K16" s="1"/>
    </row>
    <row r="17" spans="3:11" ht="12" customHeight="1" x14ac:dyDescent="0.25">
      <c r="C17" s="25"/>
      <c r="D17" s="26"/>
      <c r="E17" s="21"/>
      <c r="F17" s="21"/>
      <c r="G17" s="21"/>
      <c r="H17" s="63"/>
      <c r="I17" s="64"/>
      <c r="J17" s="65"/>
      <c r="K17" s="1"/>
    </row>
    <row r="18" spans="3:11" ht="12" customHeight="1" x14ac:dyDescent="0.25">
      <c r="C18" s="23"/>
      <c r="D18" s="24"/>
      <c r="E18" s="19"/>
      <c r="F18" s="20"/>
      <c r="G18" s="20"/>
      <c r="H18" s="63"/>
      <c r="I18" s="64"/>
      <c r="J18" s="65"/>
      <c r="K18" s="1"/>
    </row>
    <row r="19" spans="3:11" ht="15" customHeight="1" x14ac:dyDescent="0.25">
      <c r="C19" s="27" t="s">
        <v>19</v>
      </c>
      <c r="D19" s="24"/>
      <c r="E19" s="22">
        <v>400</v>
      </c>
      <c r="F19" s="22">
        <f>400*12</f>
        <v>4800</v>
      </c>
      <c r="G19" s="38" t="s">
        <v>24</v>
      </c>
      <c r="H19" s="63"/>
      <c r="I19" s="64"/>
      <c r="J19" s="65"/>
      <c r="K19" s="1"/>
    </row>
    <row r="20" spans="3:11" ht="15" customHeight="1" x14ac:dyDescent="0.25">
      <c r="C20" s="27"/>
      <c r="D20" s="24"/>
      <c r="E20" s="22"/>
      <c r="F20" s="22"/>
      <c r="G20" s="37" t="s">
        <v>25</v>
      </c>
      <c r="H20" s="63"/>
      <c r="I20" s="64"/>
      <c r="J20" s="65"/>
      <c r="K20" s="1"/>
    </row>
    <row r="21" spans="3:11" ht="12" customHeight="1" x14ac:dyDescent="0.25">
      <c r="C21" s="25"/>
      <c r="D21" s="26"/>
      <c r="E21" s="21"/>
      <c r="F21" s="21"/>
      <c r="G21" s="21"/>
      <c r="H21" s="63"/>
      <c r="I21" s="64"/>
      <c r="J21" s="65"/>
      <c r="K21" s="1"/>
    </row>
    <row r="22" spans="3:11" ht="12" customHeight="1" x14ac:dyDescent="0.25">
      <c r="C22" s="23"/>
      <c r="D22" s="24"/>
      <c r="E22" s="19"/>
      <c r="F22" s="20"/>
      <c r="G22" s="20"/>
      <c r="H22" s="63"/>
      <c r="I22" s="64"/>
      <c r="J22" s="65"/>
      <c r="K22" s="1"/>
    </row>
    <row r="23" spans="3:11" ht="15" customHeight="1" x14ac:dyDescent="0.25">
      <c r="C23" s="27" t="s">
        <v>18</v>
      </c>
      <c r="D23" s="24"/>
      <c r="E23" s="22">
        <v>400</v>
      </c>
      <c r="F23" s="22">
        <f>400*2</f>
        <v>800</v>
      </c>
      <c r="G23" s="38" t="s">
        <v>24</v>
      </c>
      <c r="H23" s="63"/>
      <c r="I23" s="64"/>
      <c r="J23" s="65"/>
      <c r="K23" s="1"/>
    </row>
    <row r="24" spans="3:11" ht="15" customHeight="1" x14ac:dyDescent="0.25">
      <c r="C24" s="27"/>
      <c r="D24" s="24"/>
      <c r="E24" s="22"/>
      <c r="F24" s="40" t="s">
        <v>28</v>
      </c>
      <c r="G24" s="37" t="s">
        <v>25</v>
      </c>
      <c r="H24" s="63"/>
      <c r="I24" s="64"/>
      <c r="J24" s="65"/>
      <c r="K24" s="1"/>
    </row>
    <row r="25" spans="3:11" ht="12" customHeight="1" x14ac:dyDescent="0.25">
      <c r="C25" s="25"/>
      <c r="D25" s="26"/>
      <c r="E25" s="21"/>
      <c r="F25" s="21"/>
      <c r="G25" s="21"/>
      <c r="H25" s="63"/>
      <c r="I25" s="64"/>
      <c r="J25" s="65"/>
      <c r="K25" s="1"/>
    </row>
    <row r="26" spans="3:11" ht="12" customHeight="1" x14ac:dyDescent="0.25">
      <c r="C26" s="23"/>
      <c r="D26" s="24"/>
      <c r="E26" s="19"/>
      <c r="F26" s="20"/>
      <c r="G26" s="20"/>
      <c r="H26" s="63"/>
      <c r="I26" s="64"/>
      <c r="J26" s="65"/>
      <c r="K26" s="1"/>
    </row>
    <row r="27" spans="3:11" ht="15" customHeight="1" x14ac:dyDescent="0.25">
      <c r="C27" s="27" t="s">
        <v>23</v>
      </c>
      <c r="D27" s="24"/>
      <c r="E27" s="22">
        <v>400</v>
      </c>
      <c r="F27" s="22">
        <f>400*10</f>
        <v>4000</v>
      </c>
      <c r="G27" s="38" t="s">
        <v>26</v>
      </c>
      <c r="H27" s="63"/>
      <c r="I27" s="64"/>
      <c r="J27" s="65"/>
      <c r="K27" s="1"/>
    </row>
    <row r="28" spans="3:11" ht="15" customHeight="1" x14ac:dyDescent="0.25">
      <c r="C28" s="27"/>
      <c r="D28" s="24"/>
      <c r="E28" s="22"/>
      <c r="F28" s="40" t="s">
        <v>29</v>
      </c>
      <c r="G28" s="37" t="s">
        <v>27</v>
      </c>
      <c r="H28" s="63"/>
      <c r="I28" s="64"/>
      <c r="J28" s="65"/>
      <c r="K28" s="1"/>
    </row>
    <row r="29" spans="3:11" ht="12" customHeight="1" x14ac:dyDescent="0.25">
      <c r="C29" s="25"/>
      <c r="D29" s="26"/>
      <c r="E29" s="21"/>
      <c r="F29" s="21"/>
      <c r="G29" s="21"/>
      <c r="H29" s="63"/>
      <c r="I29" s="64"/>
      <c r="J29" s="65"/>
      <c r="K29" s="1"/>
    </row>
    <row r="30" spans="3:11" ht="12" customHeight="1" x14ac:dyDescent="0.25">
      <c r="C30" s="23"/>
      <c r="D30" s="24"/>
      <c r="E30" s="19"/>
      <c r="F30" s="20"/>
      <c r="G30" s="20"/>
      <c r="H30" s="63"/>
      <c r="I30" s="64"/>
      <c r="J30" s="65"/>
      <c r="K30" s="1"/>
    </row>
    <row r="31" spans="3:11" ht="15" customHeight="1" x14ac:dyDescent="0.25">
      <c r="C31" s="27" t="s">
        <v>34</v>
      </c>
      <c r="D31" s="24"/>
      <c r="E31" s="22">
        <v>400</v>
      </c>
      <c r="F31" s="22">
        <f>400*4</f>
        <v>1600</v>
      </c>
      <c r="G31" s="41" t="s">
        <v>39</v>
      </c>
      <c r="H31" s="63"/>
      <c r="I31" s="64"/>
      <c r="J31" s="65"/>
      <c r="K31" s="1"/>
    </row>
    <row r="32" spans="3:11" ht="15" customHeight="1" x14ac:dyDescent="0.25">
      <c r="C32" s="27"/>
      <c r="D32" s="24"/>
      <c r="E32" s="22"/>
      <c r="F32" s="40" t="s">
        <v>35</v>
      </c>
      <c r="G32" s="42" t="s">
        <v>40</v>
      </c>
      <c r="H32" s="63"/>
      <c r="I32" s="64"/>
      <c r="J32" s="65"/>
      <c r="K32" s="1"/>
    </row>
    <row r="33" spans="1:11" ht="12" customHeight="1" x14ac:dyDescent="0.25">
      <c r="C33" s="25"/>
      <c r="D33" s="26"/>
      <c r="E33" s="21"/>
      <c r="F33" s="21"/>
      <c r="G33" s="21"/>
      <c r="H33" s="66"/>
      <c r="I33" s="67"/>
      <c r="J33" s="68"/>
      <c r="K33" s="1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</row>
    <row r="39" spans="1:11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</row>
    <row r="40" spans="1:11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</row>
    <row r="41" spans="1:11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</row>
    <row r="42" spans="1:11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</row>
    <row r="43" spans="1:11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</row>
    <row r="44" spans="1:11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</row>
    <row r="45" spans="1:11" x14ac:dyDescent="0.25">
      <c r="A45" s="18"/>
      <c r="B45" s="14"/>
      <c r="C45" s="15"/>
      <c r="D45" s="14"/>
      <c r="E45" s="14"/>
      <c r="F45" s="14"/>
      <c r="G45" s="14"/>
      <c r="H45" s="14"/>
      <c r="I45" s="14"/>
      <c r="J45" s="14"/>
    </row>
    <row r="46" spans="1:11" s="1" customFormat="1" ht="0.95" customHeight="1" x14ac:dyDescent="0.25">
      <c r="A46"/>
      <c r="B46"/>
      <c r="C46" s="2"/>
      <c r="D46" s="16"/>
      <c r="E46" s="16"/>
      <c r="F46" s="17"/>
      <c r="G46" s="17"/>
      <c r="H46" s="17"/>
      <c r="I46" s="17"/>
      <c r="J46" s="4"/>
    </row>
    <row r="47" spans="1:11" x14ac:dyDescent="0.25">
      <c r="B47" s="5"/>
      <c r="C47" s="5" t="s">
        <v>13</v>
      </c>
      <c r="D47" s="5"/>
      <c r="E47" s="5"/>
      <c r="F47" s="5"/>
      <c r="G47" s="5"/>
      <c r="H47" s="5"/>
      <c r="I47" s="5"/>
      <c r="J47" s="5"/>
      <c r="K47" s="5"/>
    </row>
    <row r="48" spans="1:11" x14ac:dyDescent="0.25">
      <c r="B48" s="5"/>
      <c r="C48" s="5" t="s">
        <v>14</v>
      </c>
      <c r="D48" s="5"/>
      <c r="E48" s="5"/>
      <c r="F48" s="5"/>
      <c r="G48" s="5"/>
      <c r="H48" s="5"/>
      <c r="I48" s="5"/>
      <c r="J48" s="5"/>
      <c r="K48" s="5"/>
    </row>
    <row r="49" spans="2:11" s="39" customFormat="1" x14ac:dyDescent="0.25">
      <c r="B49" s="5"/>
      <c r="C49" s="5" t="s">
        <v>15</v>
      </c>
      <c r="D49" s="5"/>
      <c r="E49" s="5"/>
      <c r="F49" s="5"/>
      <c r="G49" s="5"/>
      <c r="H49" s="5"/>
      <c r="I49" s="5"/>
      <c r="J49" s="5"/>
      <c r="K49" s="5"/>
    </row>
  </sheetData>
  <mergeCells count="3">
    <mergeCell ref="C12:D13"/>
    <mergeCell ref="H12:J13"/>
    <mergeCell ref="H14:J33"/>
  </mergeCells>
  <printOptions horizontalCentered="1"/>
  <pageMargins left="0.39370078740157483" right="0.39370078740157483" top="0.78740157480314965" bottom="0.78740157480314965" header="0.39370078740157483" footer="0.3937007874015748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45"/>
  <sheetViews>
    <sheetView showGridLines="0" topLeftCell="A9" zoomScaleNormal="100" workbookViewId="0">
      <selection activeCell="E15" sqref="E15:E2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36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7" t="s">
        <v>0</v>
      </c>
      <c r="D12" s="48"/>
      <c r="E12" s="6" t="s">
        <v>1</v>
      </c>
      <c r="F12" s="7" t="s">
        <v>1</v>
      </c>
      <c r="G12" s="28" t="s">
        <v>6</v>
      </c>
      <c r="H12" s="51" t="s">
        <v>5</v>
      </c>
      <c r="I12" s="51"/>
      <c r="J12" s="51"/>
    </row>
    <row r="13" spans="1:11" s="3" customFormat="1" ht="12" customHeight="1" x14ac:dyDescent="0.25">
      <c r="A13"/>
      <c r="B13"/>
      <c r="C13" s="49"/>
      <c r="D13" s="50"/>
      <c r="E13" s="8" t="s">
        <v>2</v>
      </c>
      <c r="F13" s="9" t="s">
        <v>3</v>
      </c>
      <c r="G13" s="29" t="s">
        <v>7</v>
      </c>
      <c r="H13" s="51"/>
      <c r="I13" s="51"/>
      <c r="J13" s="51"/>
    </row>
    <row r="14" spans="1:11" ht="12" customHeight="1" x14ac:dyDescent="0.25">
      <c r="C14" s="23"/>
      <c r="D14" s="24"/>
      <c r="E14" s="19"/>
      <c r="F14" s="20"/>
      <c r="G14" s="20"/>
      <c r="H14" s="52" t="s">
        <v>33</v>
      </c>
      <c r="I14" s="61"/>
      <c r="J14" s="62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37</v>
      </c>
      <c r="H15" s="63"/>
      <c r="I15" s="64"/>
      <c r="J15" s="65"/>
      <c r="K15" s="1"/>
    </row>
    <row r="16" spans="1:11" ht="15" customHeight="1" x14ac:dyDescent="0.25">
      <c r="C16" s="27"/>
      <c r="D16" s="24"/>
      <c r="E16" s="22"/>
      <c r="F16" s="22"/>
      <c r="G16" s="37" t="s">
        <v>38</v>
      </c>
      <c r="H16" s="63"/>
      <c r="I16" s="64"/>
      <c r="J16" s="65"/>
      <c r="K16" s="1"/>
    </row>
    <row r="17" spans="1:11" ht="12" customHeight="1" x14ac:dyDescent="0.25">
      <c r="C17" s="25"/>
      <c r="D17" s="26"/>
      <c r="E17" s="21"/>
      <c r="F17" s="21"/>
      <c r="G17" s="21"/>
      <c r="H17" s="63"/>
      <c r="I17" s="64"/>
      <c r="J17" s="65"/>
      <c r="K17" s="1"/>
    </row>
    <row r="18" spans="1:11" ht="12" customHeight="1" x14ac:dyDescent="0.25">
      <c r="C18" s="23"/>
      <c r="D18" s="24"/>
      <c r="E18" s="19"/>
      <c r="F18" s="20"/>
      <c r="G18" s="20"/>
      <c r="H18" s="63"/>
      <c r="I18" s="64"/>
      <c r="J18" s="65"/>
      <c r="K18" s="1"/>
    </row>
    <row r="19" spans="1:11" ht="15" customHeight="1" x14ac:dyDescent="0.25">
      <c r="C19" s="27" t="s">
        <v>19</v>
      </c>
      <c r="D19" s="24"/>
      <c r="E19" s="22">
        <v>400</v>
      </c>
      <c r="F19" s="22">
        <f>400*12</f>
        <v>4800</v>
      </c>
      <c r="G19" s="38" t="s">
        <v>37</v>
      </c>
      <c r="H19" s="63"/>
      <c r="I19" s="64"/>
      <c r="J19" s="65"/>
      <c r="K19" s="1"/>
    </row>
    <row r="20" spans="1:11" ht="15" customHeight="1" x14ac:dyDescent="0.25">
      <c r="C20" s="27"/>
      <c r="D20" s="24"/>
      <c r="E20" s="22"/>
      <c r="F20" s="22"/>
      <c r="G20" s="37" t="s">
        <v>38</v>
      </c>
      <c r="H20" s="63"/>
      <c r="I20" s="64"/>
      <c r="J20" s="65"/>
      <c r="K20" s="1"/>
    </row>
    <row r="21" spans="1:11" ht="12" customHeight="1" x14ac:dyDescent="0.25">
      <c r="C21" s="25"/>
      <c r="D21" s="26"/>
      <c r="E21" s="21"/>
      <c r="F21" s="21"/>
      <c r="G21" s="21"/>
      <c r="H21" s="63"/>
      <c r="I21" s="64"/>
      <c r="J21" s="65"/>
      <c r="K21" s="1"/>
    </row>
    <row r="22" spans="1:11" ht="12" customHeight="1" x14ac:dyDescent="0.25">
      <c r="C22" s="23"/>
      <c r="D22" s="24"/>
      <c r="E22" s="19"/>
      <c r="F22" s="20"/>
      <c r="G22" s="20"/>
      <c r="H22" s="63"/>
      <c r="I22" s="64"/>
      <c r="J22" s="65"/>
      <c r="K22" s="1"/>
    </row>
    <row r="23" spans="1:11" ht="15" customHeight="1" x14ac:dyDescent="0.25">
      <c r="C23" s="27" t="s">
        <v>23</v>
      </c>
      <c r="D23" s="24"/>
      <c r="E23" s="22">
        <v>400</v>
      </c>
      <c r="F23" s="22">
        <f>400*12</f>
        <v>4800</v>
      </c>
      <c r="G23" s="38" t="s">
        <v>37</v>
      </c>
      <c r="H23" s="63"/>
      <c r="I23" s="64"/>
      <c r="J23" s="65"/>
      <c r="K23" s="1"/>
    </row>
    <row r="24" spans="1:11" ht="15" customHeight="1" x14ac:dyDescent="0.25">
      <c r="C24" s="27"/>
      <c r="D24" s="24"/>
      <c r="E24" s="22"/>
      <c r="F24" s="40"/>
      <c r="G24" s="37" t="s">
        <v>38</v>
      </c>
      <c r="H24" s="63"/>
      <c r="I24" s="64"/>
      <c r="J24" s="65"/>
      <c r="K24" s="1"/>
    </row>
    <row r="25" spans="1:11" ht="12" customHeight="1" x14ac:dyDescent="0.25">
      <c r="C25" s="25"/>
      <c r="D25" s="26"/>
      <c r="E25" s="21"/>
      <c r="F25" s="21"/>
      <c r="G25" s="21"/>
      <c r="H25" s="63"/>
      <c r="I25" s="64"/>
      <c r="J25" s="65"/>
      <c r="K25" s="1"/>
    </row>
    <row r="26" spans="1:11" ht="12" customHeight="1" x14ac:dyDescent="0.25">
      <c r="C26" s="23"/>
      <c r="D26" s="24"/>
      <c r="E26" s="19"/>
      <c r="F26" s="20"/>
      <c r="G26" s="20"/>
      <c r="H26" s="63"/>
      <c r="I26" s="64"/>
      <c r="J26" s="65"/>
      <c r="K26" s="1"/>
    </row>
    <row r="27" spans="1:11" ht="15" customHeight="1" x14ac:dyDescent="0.25">
      <c r="C27" s="27" t="s">
        <v>34</v>
      </c>
      <c r="D27" s="24"/>
      <c r="E27" s="22">
        <v>400</v>
      </c>
      <c r="F27" s="22">
        <f>400*12</f>
        <v>4800</v>
      </c>
      <c r="G27" s="38" t="s">
        <v>37</v>
      </c>
      <c r="H27" s="63"/>
      <c r="I27" s="64"/>
      <c r="J27" s="65"/>
      <c r="K27" s="1"/>
    </row>
    <row r="28" spans="1:11" ht="15" customHeight="1" x14ac:dyDescent="0.25">
      <c r="C28" s="27"/>
      <c r="D28" s="24"/>
      <c r="E28" s="22"/>
      <c r="F28" s="40"/>
      <c r="G28" s="37" t="s">
        <v>38</v>
      </c>
      <c r="H28" s="63"/>
      <c r="I28" s="64"/>
      <c r="J28" s="65"/>
      <c r="K28" s="1"/>
    </row>
    <row r="29" spans="1:11" ht="12" customHeight="1" x14ac:dyDescent="0.25">
      <c r="C29" s="25"/>
      <c r="D29" s="26"/>
      <c r="E29" s="21"/>
      <c r="F29" s="21"/>
      <c r="G29" s="21"/>
      <c r="H29" s="66"/>
      <c r="I29" s="67"/>
      <c r="J29" s="68"/>
      <c r="K29" s="1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</row>
    <row r="39" spans="1:11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</row>
    <row r="40" spans="1:11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</row>
    <row r="41" spans="1:11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</row>
    <row r="42" spans="1:11" s="1" customFormat="1" ht="0.95" customHeight="1" x14ac:dyDescent="0.25">
      <c r="A42"/>
      <c r="B42"/>
      <c r="C42" s="2"/>
      <c r="D42" s="16"/>
      <c r="E42" s="16"/>
      <c r="F42" s="17"/>
      <c r="G42" s="17"/>
      <c r="H42" s="17"/>
      <c r="I42" s="17"/>
      <c r="J42" s="4"/>
    </row>
    <row r="43" spans="1:11" x14ac:dyDescent="0.25">
      <c r="B43" s="5"/>
      <c r="C43" s="5" t="s">
        <v>13</v>
      </c>
      <c r="D43" s="5"/>
      <c r="E43" s="5"/>
      <c r="F43" s="5"/>
      <c r="G43" s="5"/>
      <c r="H43" s="5"/>
      <c r="I43" s="5"/>
      <c r="J43" s="5"/>
      <c r="K43" s="5"/>
    </row>
    <row r="44" spans="1:11" x14ac:dyDescent="0.25">
      <c r="B44" s="5"/>
      <c r="C44" s="5" t="s">
        <v>14</v>
      </c>
      <c r="D44" s="5"/>
      <c r="E44" s="5"/>
      <c r="F44" s="5"/>
      <c r="G44" s="5"/>
      <c r="H44" s="5"/>
      <c r="I44" s="5"/>
      <c r="J44" s="5"/>
      <c r="K44" s="5"/>
    </row>
    <row r="45" spans="1:11" s="39" customFormat="1" x14ac:dyDescent="0.25">
      <c r="B45" s="5"/>
      <c r="C45" s="5" t="s">
        <v>15</v>
      </c>
      <c r="D45" s="5"/>
      <c r="E45" s="5"/>
      <c r="F45" s="5"/>
      <c r="G45" s="5"/>
      <c r="H45" s="5"/>
      <c r="I45" s="5"/>
      <c r="J45" s="5"/>
      <c r="K45" s="5"/>
    </row>
  </sheetData>
  <mergeCells count="3">
    <mergeCell ref="C12:D13"/>
    <mergeCell ref="H12:J13"/>
    <mergeCell ref="H14:J29"/>
  </mergeCells>
  <printOptions horizontalCentered="1"/>
  <pageMargins left="0.39370078740157483" right="0.39370078740157483" top="0.78740157480314965" bottom="0.78740157480314965" header="0.39370078740157483" footer="0.39370078740157483"/>
  <pageSetup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8"/>
  <sheetViews>
    <sheetView showGridLines="0" view="pageBreakPreview" topLeftCell="D10" zoomScale="60" zoomScaleNormal="100" workbookViewId="0">
      <selection activeCell="C10" sqref="C10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43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7" t="s">
        <v>0</v>
      </c>
      <c r="D13" s="48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51" t="s">
        <v>5</v>
      </c>
      <c r="T13" s="51"/>
      <c r="U13" s="51"/>
    </row>
    <row r="14" spans="1:22" s="3" customFormat="1" ht="12" customHeight="1" x14ac:dyDescent="0.25">
      <c r="A14"/>
      <c r="B14"/>
      <c r="C14" s="49"/>
      <c r="D14" s="50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51"/>
      <c r="T14" s="51"/>
      <c r="U14" s="51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2" t="s">
        <v>33</v>
      </c>
      <c r="T15" s="61"/>
      <c r="U15" s="62"/>
      <c r="V15" s="1"/>
    </row>
    <row r="16" spans="1:22" ht="15" customHeight="1" x14ac:dyDescent="0.25">
      <c r="C16" s="27" t="s">
        <v>17</v>
      </c>
      <c r="D16" s="24"/>
      <c r="E16" s="22">
        <v>400</v>
      </c>
      <c r="F16" s="22">
        <v>400</v>
      </c>
      <c r="G16" s="22">
        <v>400</v>
      </c>
      <c r="H16" s="22">
        <v>400</v>
      </c>
      <c r="I16" s="22">
        <v>400</v>
      </c>
      <c r="J16" s="22">
        <v>400</v>
      </c>
      <c r="K16" s="22">
        <v>400</v>
      </c>
      <c r="L16" s="22">
        <v>400</v>
      </c>
      <c r="M16" s="22">
        <v>400</v>
      </c>
      <c r="N16" s="22">
        <v>400</v>
      </c>
      <c r="O16" s="22">
        <v>400</v>
      </c>
      <c r="P16" s="22">
        <v>0</v>
      </c>
      <c r="Q16" s="22">
        <f>400*11</f>
        <v>4400</v>
      </c>
      <c r="R16" s="38" t="s">
        <v>41</v>
      </c>
      <c r="S16" s="63"/>
      <c r="T16" s="64"/>
      <c r="U16" s="65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63"/>
      <c r="T17" s="64"/>
      <c r="U17" s="65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63"/>
      <c r="T18" s="64"/>
      <c r="U18" s="65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63"/>
      <c r="T19" s="64"/>
      <c r="U19" s="65"/>
      <c r="V19" s="1"/>
    </row>
    <row r="20" spans="1:22" ht="15" customHeight="1" x14ac:dyDescent="0.25">
      <c r="C20" s="27" t="s">
        <v>19</v>
      </c>
      <c r="D20" s="24"/>
      <c r="E20" s="22">
        <v>400</v>
      </c>
      <c r="F20" s="22">
        <v>400</v>
      </c>
      <c r="G20" s="22">
        <v>400</v>
      </c>
      <c r="H20" s="22">
        <v>400</v>
      </c>
      <c r="I20" s="22">
        <v>400</v>
      </c>
      <c r="J20" s="22">
        <v>400</v>
      </c>
      <c r="K20" s="22">
        <v>400</v>
      </c>
      <c r="L20" s="22">
        <v>400</v>
      </c>
      <c r="M20" s="22">
        <v>400</v>
      </c>
      <c r="N20" s="22">
        <v>400</v>
      </c>
      <c r="O20" s="22">
        <v>400</v>
      </c>
      <c r="P20" s="22">
        <v>0</v>
      </c>
      <c r="Q20" s="22">
        <f>400*11</f>
        <v>4400</v>
      </c>
      <c r="R20" s="38" t="s">
        <v>41</v>
      </c>
      <c r="S20" s="63"/>
      <c r="T20" s="64"/>
      <c r="U20" s="65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 t="s">
        <v>42</v>
      </c>
      <c r="S21" s="63"/>
      <c r="T21" s="64"/>
      <c r="U21" s="65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63"/>
      <c r="T22" s="64"/>
      <c r="U22" s="65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63"/>
      <c r="T23" s="64"/>
      <c r="U23" s="65"/>
      <c r="V23" s="1"/>
    </row>
    <row r="24" spans="1:22" ht="15" customHeight="1" x14ac:dyDescent="0.25">
      <c r="C24" s="27" t="s">
        <v>23</v>
      </c>
      <c r="D24" s="24"/>
      <c r="E24" s="22">
        <v>400</v>
      </c>
      <c r="F24" s="22">
        <v>400</v>
      </c>
      <c r="G24" s="22">
        <v>400</v>
      </c>
      <c r="H24" s="22">
        <v>400</v>
      </c>
      <c r="I24" s="22">
        <v>400</v>
      </c>
      <c r="J24" s="22">
        <v>400</v>
      </c>
      <c r="K24" s="22">
        <v>400</v>
      </c>
      <c r="L24" s="22">
        <v>400</v>
      </c>
      <c r="M24" s="22">
        <v>400</v>
      </c>
      <c r="N24" s="22">
        <v>400</v>
      </c>
      <c r="O24" s="22">
        <v>400</v>
      </c>
      <c r="P24" s="22">
        <v>0</v>
      </c>
      <c r="Q24" s="22">
        <f>400*11</f>
        <v>4400</v>
      </c>
      <c r="R24" s="38" t="s">
        <v>41</v>
      </c>
      <c r="S24" s="63"/>
      <c r="T24" s="64"/>
      <c r="U24" s="65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 t="s">
        <v>42</v>
      </c>
      <c r="S25" s="63"/>
      <c r="T25" s="64"/>
      <c r="U25" s="65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63"/>
      <c r="T26" s="64"/>
      <c r="U26" s="65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63"/>
      <c r="T27" s="64"/>
      <c r="U27" s="65"/>
      <c r="V27" s="1"/>
    </row>
    <row r="28" spans="1:22" ht="15" customHeight="1" x14ac:dyDescent="0.25">
      <c r="C28" s="27" t="s">
        <v>34</v>
      </c>
      <c r="D28" s="24"/>
      <c r="E28" s="22">
        <v>400</v>
      </c>
      <c r="F28" s="22">
        <v>400</v>
      </c>
      <c r="G28" s="22">
        <v>400</v>
      </c>
      <c r="H28" s="22">
        <v>400</v>
      </c>
      <c r="I28" s="22">
        <v>400</v>
      </c>
      <c r="J28" s="22">
        <v>400</v>
      </c>
      <c r="K28" s="22">
        <v>400</v>
      </c>
      <c r="L28" s="22">
        <v>400</v>
      </c>
      <c r="M28" s="22">
        <v>400</v>
      </c>
      <c r="N28" s="22">
        <v>400</v>
      </c>
      <c r="O28" s="22">
        <v>400</v>
      </c>
      <c r="P28" s="22">
        <v>0</v>
      </c>
      <c r="Q28" s="22">
        <f>400*11</f>
        <v>4400</v>
      </c>
      <c r="R28" s="38" t="s">
        <v>41</v>
      </c>
      <c r="S28" s="63"/>
      <c r="T28" s="64"/>
      <c r="U28" s="65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 t="s">
        <v>42</v>
      </c>
      <c r="S29" s="63"/>
      <c r="T29" s="64"/>
      <c r="U29" s="65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6"/>
      <c r="T30" s="67"/>
      <c r="U30" s="68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44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48"/>
  <sheetViews>
    <sheetView zoomScaleNormal="100" workbookViewId="0">
      <selection sqref="A1:XFD1048576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61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7" t="s">
        <v>0</v>
      </c>
      <c r="D13" s="48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51" t="s">
        <v>5</v>
      </c>
      <c r="T13" s="51"/>
      <c r="U13" s="51"/>
    </row>
    <row r="14" spans="1:22" s="3" customFormat="1" ht="12" customHeight="1" x14ac:dyDescent="0.25">
      <c r="A14"/>
      <c r="B14"/>
      <c r="C14" s="49"/>
      <c r="D14" s="50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51"/>
      <c r="T14" s="51"/>
      <c r="U14" s="51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2" t="s">
        <v>33</v>
      </c>
      <c r="T15" s="61"/>
      <c r="U15" s="62"/>
      <c r="V15" s="1"/>
    </row>
    <row r="16" spans="1:22" ht="15" customHeight="1" x14ac:dyDescent="0.25">
      <c r="C16" s="27" t="s">
        <v>58</v>
      </c>
      <c r="D16" s="24"/>
      <c r="E16" s="22">
        <v>0</v>
      </c>
      <c r="F16" s="22">
        <v>400</v>
      </c>
      <c r="G16" s="22">
        <v>400</v>
      </c>
      <c r="H16" s="22">
        <v>400</v>
      </c>
      <c r="I16" s="22">
        <v>400</v>
      </c>
      <c r="J16" s="22">
        <v>400</v>
      </c>
      <c r="K16" s="22">
        <v>400</v>
      </c>
      <c r="L16" s="22">
        <v>400</v>
      </c>
      <c r="M16" s="22">
        <v>400</v>
      </c>
      <c r="N16" s="22">
        <v>400</v>
      </c>
      <c r="O16" s="22">
        <v>400</v>
      </c>
      <c r="P16" s="22">
        <v>0</v>
      </c>
      <c r="Q16" s="22">
        <f>400*11</f>
        <v>4400</v>
      </c>
      <c r="R16" s="38" t="s">
        <v>41</v>
      </c>
      <c r="S16" s="63"/>
      <c r="T16" s="64"/>
      <c r="U16" s="65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63"/>
      <c r="T17" s="64"/>
      <c r="U17" s="65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63"/>
      <c r="T18" s="64"/>
      <c r="U18" s="65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63"/>
      <c r="T19" s="64"/>
      <c r="U19" s="65"/>
      <c r="V19" s="1"/>
    </row>
    <row r="20" spans="1:22" ht="15" customHeight="1" x14ac:dyDescent="0.25">
      <c r="C20" s="27" t="s">
        <v>19</v>
      </c>
      <c r="D20" s="24"/>
      <c r="E20" s="22">
        <v>0</v>
      </c>
      <c r="F20" s="22">
        <v>400</v>
      </c>
      <c r="G20" s="22">
        <v>400</v>
      </c>
      <c r="H20" s="22">
        <v>400</v>
      </c>
      <c r="I20" s="22">
        <v>400</v>
      </c>
      <c r="J20" s="22">
        <v>400</v>
      </c>
      <c r="K20" s="22">
        <v>400</v>
      </c>
      <c r="L20" s="22">
        <v>400</v>
      </c>
      <c r="M20" s="22">
        <v>400</v>
      </c>
      <c r="N20" s="22">
        <v>400</v>
      </c>
      <c r="O20" s="22">
        <v>400</v>
      </c>
      <c r="P20" s="22">
        <v>0</v>
      </c>
      <c r="Q20" s="22">
        <f>400*11</f>
        <v>4400</v>
      </c>
      <c r="R20" s="38" t="s">
        <v>41</v>
      </c>
      <c r="S20" s="63"/>
      <c r="T20" s="64"/>
      <c r="U20" s="65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 t="s">
        <v>42</v>
      </c>
      <c r="S21" s="63"/>
      <c r="T21" s="64"/>
      <c r="U21" s="65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63"/>
      <c r="T22" s="64"/>
      <c r="U22" s="65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63"/>
      <c r="T23" s="64"/>
      <c r="U23" s="65"/>
      <c r="V23" s="1"/>
    </row>
    <row r="24" spans="1:22" ht="15" customHeight="1" x14ac:dyDescent="0.25">
      <c r="C24" s="27" t="s">
        <v>23</v>
      </c>
      <c r="D24" s="24"/>
      <c r="E24" s="22">
        <v>0</v>
      </c>
      <c r="F24" s="22">
        <v>400</v>
      </c>
      <c r="G24" s="22">
        <v>400</v>
      </c>
      <c r="H24" s="22">
        <v>400</v>
      </c>
      <c r="I24" s="22">
        <v>400</v>
      </c>
      <c r="J24" s="22">
        <v>400</v>
      </c>
      <c r="K24" s="22">
        <v>400</v>
      </c>
      <c r="L24" s="22">
        <v>400</v>
      </c>
      <c r="M24" s="22">
        <v>400</v>
      </c>
      <c r="N24" s="22">
        <v>400</v>
      </c>
      <c r="O24" s="22">
        <v>400</v>
      </c>
      <c r="P24" s="22">
        <v>0</v>
      </c>
      <c r="Q24" s="22">
        <f>400*11</f>
        <v>4400</v>
      </c>
      <c r="R24" s="38" t="s">
        <v>41</v>
      </c>
      <c r="S24" s="63"/>
      <c r="T24" s="64"/>
      <c r="U24" s="65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 t="s">
        <v>42</v>
      </c>
      <c r="S25" s="63"/>
      <c r="T25" s="64"/>
      <c r="U25" s="65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63"/>
      <c r="T26" s="64"/>
      <c r="U26" s="65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63"/>
      <c r="T27" s="64"/>
      <c r="U27" s="65"/>
      <c r="V27" s="1"/>
    </row>
    <row r="28" spans="1:22" ht="15" customHeight="1" x14ac:dyDescent="0.25">
      <c r="C28" s="27" t="s">
        <v>34</v>
      </c>
      <c r="D28" s="24"/>
      <c r="E28" s="22">
        <v>0</v>
      </c>
      <c r="F28" s="22">
        <v>400</v>
      </c>
      <c r="G28" s="22">
        <v>400</v>
      </c>
      <c r="H28" s="22">
        <v>400</v>
      </c>
      <c r="I28" s="22">
        <v>400</v>
      </c>
      <c r="J28" s="22">
        <v>400</v>
      </c>
      <c r="K28" s="22">
        <v>400</v>
      </c>
      <c r="L28" s="22">
        <v>400</v>
      </c>
      <c r="M28" s="22">
        <v>400</v>
      </c>
      <c r="N28" s="22">
        <v>400</v>
      </c>
      <c r="O28" s="22">
        <v>400</v>
      </c>
      <c r="P28" s="22">
        <v>0</v>
      </c>
      <c r="Q28" s="22">
        <f>400*11</f>
        <v>4400</v>
      </c>
      <c r="R28" s="38" t="s">
        <v>41</v>
      </c>
      <c r="S28" s="63"/>
      <c r="T28" s="64"/>
      <c r="U28" s="65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 t="s">
        <v>42</v>
      </c>
      <c r="S29" s="63"/>
      <c r="T29" s="64"/>
      <c r="U29" s="65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6"/>
      <c r="T30" s="67"/>
      <c r="U30" s="68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62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ageMargins left="0.7" right="0.7" top="0.75" bottom="0.75" header="0.3" footer="0.3"/>
  <pageSetup scale="2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48"/>
  <sheetViews>
    <sheetView showGridLines="0" topLeftCell="C3" zoomScaleNormal="100" workbookViewId="0">
      <selection activeCell="Q17" sqref="Q1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59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7" t="s">
        <v>0</v>
      </c>
      <c r="D13" s="48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51" t="s">
        <v>5</v>
      </c>
      <c r="T13" s="51"/>
      <c r="U13" s="51"/>
    </row>
    <row r="14" spans="1:22" s="3" customFormat="1" ht="12" customHeight="1" x14ac:dyDescent="0.25">
      <c r="A14"/>
      <c r="B14"/>
      <c r="C14" s="49"/>
      <c r="D14" s="50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51"/>
      <c r="T14" s="51"/>
      <c r="U14" s="51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2" t="s">
        <v>33</v>
      </c>
      <c r="T15" s="61"/>
      <c r="U15" s="62"/>
      <c r="V15" s="1"/>
    </row>
    <row r="16" spans="1:22" ht="15" customHeight="1" x14ac:dyDescent="0.25">
      <c r="C16" s="27" t="s">
        <v>58</v>
      </c>
      <c r="D16" s="24"/>
      <c r="E16" s="22">
        <v>500</v>
      </c>
      <c r="F16" s="22">
        <v>500</v>
      </c>
      <c r="G16" s="22">
        <v>500</v>
      </c>
      <c r="H16" s="22">
        <v>500</v>
      </c>
      <c r="I16" s="22">
        <v>500</v>
      </c>
      <c r="J16" s="22">
        <v>500</v>
      </c>
      <c r="K16" s="22">
        <v>500</v>
      </c>
      <c r="L16" s="22">
        <v>500</v>
      </c>
      <c r="M16" s="22">
        <v>500</v>
      </c>
      <c r="N16" s="22"/>
      <c r="O16" s="22"/>
      <c r="P16" s="22">
        <v>0</v>
      </c>
      <c r="Q16" s="22">
        <f>SUM(E16:P16)</f>
        <v>4500</v>
      </c>
      <c r="R16" s="38" t="s">
        <v>41</v>
      </c>
      <c r="S16" s="63"/>
      <c r="T16" s="64"/>
      <c r="U16" s="65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63"/>
      <c r="T17" s="64"/>
      <c r="U17" s="65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63"/>
      <c r="T18" s="64"/>
      <c r="U18" s="65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63"/>
      <c r="T19" s="64"/>
      <c r="U19" s="65"/>
      <c r="V19" s="1"/>
    </row>
    <row r="20" spans="1:22" ht="15" customHeight="1" x14ac:dyDescent="0.25">
      <c r="C20" s="27" t="s">
        <v>19</v>
      </c>
      <c r="D20" s="24"/>
      <c r="E20" s="22">
        <v>0</v>
      </c>
      <c r="F20" s="2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>
        <v>0</v>
      </c>
      <c r="Q20" s="22">
        <f>SUM(E20:P20)</f>
        <v>0</v>
      </c>
      <c r="R20" s="38" t="s">
        <v>41</v>
      </c>
      <c r="S20" s="63"/>
      <c r="T20" s="64"/>
      <c r="U20" s="65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 t="s">
        <v>42</v>
      </c>
      <c r="S21" s="63"/>
      <c r="T21" s="64"/>
      <c r="U21" s="65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63"/>
      <c r="T22" s="64"/>
      <c r="U22" s="65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63"/>
      <c r="T23" s="64"/>
      <c r="U23" s="65"/>
      <c r="V23" s="1"/>
    </row>
    <row r="24" spans="1:22" ht="15" customHeight="1" x14ac:dyDescent="0.25">
      <c r="C24" s="27" t="s">
        <v>23</v>
      </c>
      <c r="D24" s="24"/>
      <c r="E24" s="22">
        <v>500</v>
      </c>
      <c r="F24" s="22">
        <v>500</v>
      </c>
      <c r="G24" s="22">
        <v>500</v>
      </c>
      <c r="H24" s="22">
        <v>500</v>
      </c>
      <c r="I24" s="22">
        <v>500</v>
      </c>
      <c r="J24" s="22">
        <v>500</v>
      </c>
      <c r="K24" s="22">
        <v>500</v>
      </c>
      <c r="L24" s="22"/>
      <c r="M24" s="22"/>
      <c r="N24" s="22"/>
      <c r="O24" s="22"/>
      <c r="P24" s="22">
        <v>0</v>
      </c>
      <c r="Q24" s="22">
        <f>SUM(E24:P24)</f>
        <v>3500</v>
      </c>
      <c r="R24" s="38" t="s">
        <v>41</v>
      </c>
      <c r="S24" s="63"/>
      <c r="T24" s="64"/>
      <c r="U24" s="65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 t="s">
        <v>42</v>
      </c>
      <c r="S25" s="63"/>
      <c r="T25" s="64"/>
      <c r="U25" s="65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63"/>
      <c r="T26" s="64"/>
      <c r="U26" s="65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63"/>
      <c r="T27" s="64"/>
      <c r="U27" s="65"/>
      <c r="V27" s="1"/>
    </row>
    <row r="28" spans="1:22" ht="15" customHeight="1" x14ac:dyDescent="0.25">
      <c r="C28" s="27" t="s">
        <v>34</v>
      </c>
      <c r="D28" s="24"/>
      <c r="E28" s="22">
        <v>500</v>
      </c>
      <c r="F28" s="22">
        <v>500</v>
      </c>
      <c r="G28" s="22">
        <v>500</v>
      </c>
      <c r="H28" s="22">
        <v>500</v>
      </c>
      <c r="I28" s="22">
        <v>500</v>
      </c>
      <c r="J28" s="22">
        <v>500</v>
      </c>
      <c r="K28" s="22">
        <v>500</v>
      </c>
      <c r="L28" s="22">
        <v>500</v>
      </c>
      <c r="M28" s="22">
        <v>500</v>
      </c>
      <c r="N28" s="22">
        <v>500</v>
      </c>
      <c r="O28" s="22">
        <v>250</v>
      </c>
      <c r="P28" s="22">
        <v>0</v>
      </c>
      <c r="Q28" s="22">
        <f>500*10+O28</f>
        <v>5250</v>
      </c>
      <c r="R28" s="38" t="s">
        <v>41</v>
      </c>
      <c r="S28" s="63"/>
      <c r="T28" s="64"/>
      <c r="U28" s="65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 t="s">
        <v>42</v>
      </c>
      <c r="S29" s="63"/>
      <c r="T29" s="64"/>
      <c r="U29" s="65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6"/>
      <c r="T30" s="67"/>
      <c r="U30" s="68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60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E78F-0A17-4C20-ACE8-DA00E7809A04}">
  <dimension ref="A2:V48"/>
  <sheetViews>
    <sheetView showGridLines="0" zoomScaleNormal="100" workbookViewId="0">
      <selection activeCell="C10" sqref="C10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63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7" t="s">
        <v>0</v>
      </c>
      <c r="D13" s="48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51" t="s">
        <v>5</v>
      </c>
      <c r="T13" s="51"/>
      <c r="U13" s="51"/>
    </row>
    <row r="14" spans="1:22" s="3" customFormat="1" ht="12" customHeight="1" x14ac:dyDescent="0.25">
      <c r="A14"/>
      <c r="B14"/>
      <c r="C14" s="49"/>
      <c r="D14" s="50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51"/>
      <c r="T14" s="51"/>
      <c r="U14" s="51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2" t="s">
        <v>33</v>
      </c>
      <c r="T15" s="61"/>
      <c r="U15" s="62"/>
      <c r="V15" s="1"/>
    </row>
    <row r="16" spans="1:22" ht="15" customHeight="1" x14ac:dyDescent="0.25">
      <c r="C16" s="27" t="s">
        <v>34</v>
      </c>
      <c r="D16" s="2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f>SUM(E16:P16)</f>
        <v>0</v>
      </c>
      <c r="R16" s="38" t="s">
        <v>41</v>
      </c>
      <c r="S16" s="63"/>
      <c r="T16" s="64"/>
      <c r="U16" s="65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63"/>
      <c r="T17" s="64"/>
      <c r="U17" s="65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63"/>
      <c r="T18" s="64"/>
      <c r="U18" s="65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63"/>
      <c r="T19" s="64"/>
      <c r="U19" s="65"/>
      <c r="V19" s="1"/>
    </row>
    <row r="20" spans="1:22" ht="15" customHeight="1" x14ac:dyDescent="0.25">
      <c r="C20" s="27"/>
      <c r="D20" s="24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>
        <f>SUM(E20:P20)</f>
        <v>0</v>
      </c>
      <c r="R20" s="38"/>
      <c r="S20" s="63"/>
      <c r="T20" s="64"/>
      <c r="U20" s="65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/>
      <c r="S21" s="63"/>
      <c r="T21" s="64"/>
      <c r="U21" s="65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63"/>
      <c r="T22" s="64"/>
      <c r="U22" s="65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63"/>
      <c r="T23" s="64"/>
      <c r="U23" s="65"/>
      <c r="V23" s="1"/>
    </row>
    <row r="24" spans="1:22" ht="15" customHeight="1" x14ac:dyDescent="0.25">
      <c r="C24" s="27"/>
      <c r="D24" s="24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>
        <f>SUM(E24:P24)</f>
        <v>0</v>
      </c>
      <c r="R24" s="38"/>
      <c r="S24" s="63"/>
      <c r="T24" s="64"/>
      <c r="U24" s="65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/>
      <c r="S25" s="63"/>
      <c r="T25" s="64"/>
      <c r="U25" s="65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63"/>
      <c r="T26" s="64"/>
      <c r="U26" s="65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63"/>
      <c r="T27" s="64"/>
      <c r="U27" s="65"/>
      <c r="V27" s="1"/>
    </row>
    <row r="28" spans="1:22" ht="15" customHeight="1" x14ac:dyDescent="0.25">
      <c r="C28" s="27"/>
      <c r="D28" s="24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>
        <f>500*10+O28</f>
        <v>5000</v>
      </c>
      <c r="R28" s="38"/>
      <c r="S28" s="63"/>
      <c r="T28" s="64"/>
      <c r="U28" s="65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/>
      <c r="S29" s="63"/>
      <c r="T29" s="64"/>
      <c r="U29" s="65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6"/>
      <c r="T30" s="67"/>
      <c r="U30" s="68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60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PLANILLA 2015</vt:lpstr>
      <vt:lpstr>PLANILLA 2016</vt:lpstr>
      <vt:lpstr>PLANILLA 2017</vt:lpstr>
      <vt:lpstr>PLANILLA 2018</vt:lpstr>
      <vt:lpstr>PLANILLA 2019</vt:lpstr>
      <vt:lpstr>PLANILLA 2020</vt:lpstr>
      <vt:lpstr>PLANILLA 2021</vt:lpstr>
      <vt:lpstr>PLANILLA 2022</vt:lpstr>
      <vt:lpstr>PLANILLA 2023</vt:lpstr>
      <vt:lpstr>PLANILLA 2024</vt:lpstr>
      <vt:lpstr>'PLANILLA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Coordinador Financiero</cp:lastModifiedBy>
  <cp:lastPrinted>2024-11-27T18:16:11Z</cp:lastPrinted>
  <dcterms:created xsi:type="dcterms:W3CDTF">2017-02-15T21:48:50Z</dcterms:created>
  <dcterms:modified xsi:type="dcterms:W3CDTF">2025-01-22T16:25:10Z</dcterms:modified>
</cp:coreProperties>
</file>